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3285" windowHeight="1275" tabRatio="658" activeTab="1"/>
  </bookViews>
  <sheets>
    <sheet name="2019年企业数据汇总表" sheetId="1" r:id="rId1"/>
    <sheet name="2019年发电企业补充数据表" sheetId="2" r:id="rId2"/>
    <sheet name="2019年自备电厂补充数据表" sheetId="3" r:id="rId3"/>
    <sheet name="2019年电网企业补充数据表" sheetId="4" r:id="rId4"/>
    <sheet name="2019年水泥企业补充数据表" sheetId="5" r:id="rId5"/>
    <sheet name="2019年平板玻璃企业补充数据表" sheetId="6" r:id="rId6"/>
    <sheet name="2019年钢铁企业补充数据表" sheetId="7" r:id="rId7"/>
    <sheet name="2019年电解铝企业补充数据表" sheetId="8" r:id="rId8"/>
    <sheet name="2019年其他有色金属冶炼和压延加工业企业（铜冶炼）补充数据表" sheetId="9" r:id="rId9"/>
    <sheet name="2019年石油化工企业（原油加工）补充数据表" sheetId="10" r:id="rId10"/>
    <sheet name="2019年石油化工企业（乙烯生产）补充数据表" sheetId="11" r:id="rId11"/>
    <sheet name="2019年化工生产企业（电石生产）补充数据表" sheetId="12" r:id="rId12"/>
    <sheet name="2019年化工生产企业（合成氨生产）补充数据表" sheetId="13" r:id="rId13"/>
    <sheet name="2019年化工生产企业（甲醇生产）补充数据表" sheetId="14" r:id="rId14"/>
    <sheet name="2019年化工生产企业（尿素生产）补充数据表" sheetId="15" r:id="rId15"/>
    <sheet name="2019年化工生产企业（轻质纯碱生产）补充数据表" sheetId="16" r:id="rId16"/>
    <sheet name="2019年化工生产企业（烧碱生产）补充数据表" sheetId="17" r:id="rId17"/>
    <sheet name="2019年化工生产企业（电石法通用聚氯乙烯树脂生产）补充数据表" sheetId="18" r:id="rId18"/>
    <sheet name="2019年化工生产企业（其他化工产品生产）补充数据表" sheetId="19" r:id="rId19"/>
    <sheet name="2019年造纸企业补充数据表" sheetId="20" r:id="rId20"/>
    <sheet name="2019年民用航空企业（航空公司）补充数据表" sheetId="21" r:id="rId21"/>
    <sheet name="2019年民用航空企业（机场）补充数据表" sheetId="22" r:id="rId22"/>
  </sheets>
  <definedNames>
    <definedName name="_xlnm.Print_Area" localSheetId="2">'2019年自备电厂补充数据表'!$A$1:$E$43</definedName>
    <definedName name="_xlnm.Print_Titles" localSheetId="1">'2019年发电企业补充数据表'!$5:5</definedName>
    <definedName name="_xlnm.Print_Titles" localSheetId="6">'2019年钢铁企业补充数据表'!$5:5</definedName>
    <definedName name="_xlnm.Print_Titles" localSheetId="17">'2019年化工生产企业（电石法通用聚氯乙烯树脂生产）补充数据表'!$5:5</definedName>
    <definedName name="_xlnm.Print_Titles" localSheetId="11">'2019年化工生产企业（电石生产）补充数据表'!$5:5</definedName>
    <definedName name="_xlnm.Print_Titles" localSheetId="12">'2019年化工生产企业（合成氨生产）补充数据表'!$5:5</definedName>
    <definedName name="_xlnm.Print_Titles" localSheetId="13">'2019年化工生产企业（甲醇生产）补充数据表'!$5:5</definedName>
    <definedName name="_xlnm.Print_Titles" localSheetId="14">'2019年化工生产企业（尿素生产）补充数据表'!$5:5</definedName>
    <definedName name="_xlnm.Print_Titles" localSheetId="18">'2019年化工生产企业（其他化工产品生产）补充数据表'!$5:5</definedName>
    <definedName name="_xlnm.Print_Titles" localSheetId="16">'2019年化工生产企业（烧碱生产）补充数据表'!$5:5</definedName>
    <definedName name="_xlnm.Print_Titles" localSheetId="21">'2019年民用航空企业（机场）补充数据表'!$5:5</definedName>
    <definedName name="_xlnm.Print_Titles" localSheetId="5">'2019年平板玻璃企业补充数据表'!$5:5</definedName>
    <definedName name="_xlnm.Print_Titles" localSheetId="10">'2019年石油化工企业（乙烯生产）补充数据表'!$5:$5</definedName>
    <definedName name="_xlnm.Print_Titles" localSheetId="9">'2019年石油化工企业（原油加工）补充数据表'!$5:$5</definedName>
    <definedName name="_xlnm.Print_Titles" localSheetId="4">'2019年水泥企业补充数据表'!$5:5</definedName>
    <definedName name="_xlnm.Print_Titles" localSheetId="19">'2019年造纸企业补充数据表'!$5:5</definedName>
    <definedName name="_xlnm.Print_Titles" localSheetId="2">'2019年自备电厂补充数据表'!$5:5</definedName>
  </definedNames>
  <calcPr calcId="124519"/>
  <fileRecoveryPr repairLoad="1"/>
</workbook>
</file>

<file path=xl/calcChain.xml><?xml version="1.0" encoding="utf-8"?>
<calcChain xmlns="http://schemas.openxmlformats.org/spreadsheetml/2006/main">
  <c r="D6" i="22"/>
  <c r="G13" i="21"/>
  <c r="E13"/>
  <c r="C13"/>
  <c r="B17" i="20"/>
  <c r="B14"/>
  <c r="B6"/>
  <c r="D38" i="19"/>
  <c r="D30"/>
  <c r="D29"/>
  <c r="D20"/>
  <c r="D11"/>
  <c r="D10"/>
  <c r="C16" i="18"/>
  <c r="C8"/>
  <c r="C7"/>
  <c r="C6"/>
  <c r="C53" i="17"/>
  <c r="C48"/>
  <c r="C43"/>
  <c r="C42"/>
  <c r="C34"/>
  <c r="C31"/>
  <c r="C30"/>
  <c r="C22"/>
  <c r="C19"/>
  <c r="C18"/>
  <c r="C8"/>
  <c r="C7"/>
  <c r="C6"/>
  <c r="C17" i="16"/>
  <c r="C9"/>
  <c r="C8"/>
  <c r="C7"/>
  <c r="C16" i="15"/>
  <c r="C8"/>
  <c r="C7"/>
  <c r="C6"/>
  <c r="D33" i="14"/>
  <c r="D25"/>
  <c r="D24"/>
  <c r="D7"/>
  <c r="D6"/>
  <c r="D33" i="13"/>
  <c r="D25"/>
  <c r="D24"/>
  <c r="D7"/>
  <c r="D6"/>
  <c r="D29" i="12"/>
  <c r="D21"/>
  <c r="D20"/>
  <c r="D7"/>
  <c r="D6"/>
  <c r="D34" i="11"/>
  <c r="D25"/>
  <c r="D16"/>
  <c r="D6" s="1"/>
  <c r="D29" i="10"/>
  <c r="D20"/>
  <c r="D6" s="1"/>
  <c r="B10" i="9"/>
  <c r="B6"/>
  <c r="B12" i="8"/>
  <c r="B7"/>
  <c r="B6"/>
  <c r="B98" i="7"/>
  <c r="B94"/>
  <c r="B89"/>
  <c r="B85"/>
  <c r="B79"/>
  <c r="B75"/>
  <c r="B69"/>
  <c r="B64"/>
  <c r="B58"/>
  <c r="B53"/>
  <c r="B47"/>
  <c r="B43"/>
  <c r="B37"/>
  <c r="B33"/>
  <c r="B27"/>
  <c r="B19"/>
  <c r="B8"/>
  <c r="B6"/>
  <c r="D25" i="6"/>
  <c r="D16"/>
  <c r="D6"/>
  <c r="D35" i="5"/>
  <c r="D26"/>
  <c r="D16"/>
  <c r="D6"/>
  <c r="B9" i="4"/>
  <c r="B6"/>
  <c r="D33" i="3" l="1"/>
  <c r="D32" s="1"/>
  <c r="D21"/>
  <c r="D12"/>
  <c r="D11" l="1"/>
  <c r="D33" i="2"/>
  <c r="D32"/>
  <c r="D21"/>
  <c r="D12"/>
  <c r="D11"/>
</calcChain>
</file>

<file path=xl/sharedStrings.xml><?xml version="1.0" encoding="utf-8"?>
<sst xmlns="http://schemas.openxmlformats.org/spreadsheetml/2006/main" count="1359" uniqueCount="835">
  <si>
    <r>
      <rPr>
        <sz val="18"/>
        <color rgb="FF000000"/>
        <rFont val="方正仿宋_GBK"/>
        <charset val="134"/>
      </rPr>
      <t>数据汇总表</t>
    </r>
    <r>
      <rPr>
        <vertAlign val="superscript"/>
        <sz val="18"/>
        <color rgb="FF000000"/>
        <rFont val="方正仿宋_GBK"/>
        <charset val="134"/>
      </rPr>
      <t>*1</t>
    </r>
  </si>
  <si>
    <r>
      <rPr>
        <sz val="10.5"/>
        <color indexed="8"/>
        <rFont val="方正黑体_GBK"/>
        <charset val="134"/>
      </rPr>
      <t>基本信息</t>
    </r>
    <r>
      <rPr>
        <vertAlign val="superscript"/>
        <sz val="10.5"/>
        <color indexed="8"/>
        <rFont val="Times New Roman"/>
        <family val="1"/>
      </rPr>
      <t>*2</t>
    </r>
  </si>
  <si>
    <r>
      <rPr>
        <sz val="10.5"/>
        <color indexed="8"/>
        <rFont val="方正黑体_GBK"/>
        <charset val="134"/>
      </rPr>
      <t>主营产品信息</t>
    </r>
    <r>
      <rPr>
        <vertAlign val="superscript"/>
        <sz val="10.5"/>
        <color indexed="8"/>
        <rFont val="Times New Roman"/>
        <family val="1"/>
      </rPr>
      <t>*2</t>
    </r>
  </si>
  <si>
    <r>
      <rPr>
        <sz val="10.5"/>
        <color indexed="8"/>
        <rFont val="方正黑体_GBK"/>
        <charset val="134"/>
      </rPr>
      <t>能源和温室气体排放相关数据</t>
    </r>
    <r>
      <rPr>
        <vertAlign val="superscript"/>
        <sz val="10.5"/>
        <color indexed="8"/>
        <rFont val="Times New Roman"/>
        <family val="1"/>
      </rPr>
      <t>*2</t>
    </r>
  </si>
  <si>
    <t>名称</t>
  </si>
  <si>
    <r>
      <rPr>
        <sz val="10.5"/>
        <color indexed="8"/>
        <rFont val="方正仿宋_GBK"/>
        <charset val="134"/>
      </rPr>
      <t>统一社会信用代码</t>
    </r>
    <r>
      <rPr>
        <vertAlign val="superscript"/>
        <sz val="10.5"/>
        <color indexed="8"/>
        <rFont val="Times New Roman"/>
        <family val="1"/>
      </rPr>
      <t>*3</t>
    </r>
  </si>
  <si>
    <r>
      <rPr>
        <sz val="10.5"/>
        <color indexed="8"/>
        <rFont val="方正仿宋_GBK"/>
        <charset val="134"/>
      </rPr>
      <t>在岗职工总数（人）</t>
    </r>
    <r>
      <rPr>
        <vertAlign val="superscript"/>
        <sz val="10.5"/>
        <color indexed="8"/>
        <rFont val="Times New Roman"/>
        <family val="1"/>
      </rPr>
      <t>*4</t>
    </r>
  </si>
  <si>
    <r>
      <rPr>
        <sz val="10.5"/>
        <color indexed="8"/>
        <rFont val="方正仿宋_GBK"/>
        <charset val="134"/>
      </rPr>
      <t>固定资产合计（万元）</t>
    </r>
    <r>
      <rPr>
        <vertAlign val="superscript"/>
        <sz val="10.5"/>
        <color indexed="8"/>
        <rFont val="Times New Roman"/>
        <family val="1"/>
      </rPr>
      <t>*4</t>
    </r>
  </si>
  <si>
    <r>
      <rPr>
        <sz val="10.5"/>
        <color indexed="8"/>
        <rFont val="方正仿宋_GBK"/>
        <charset val="134"/>
      </rPr>
      <t>工业总产值（万元）</t>
    </r>
    <r>
      <rPr>
        <vertAlign val="superscript"/>
        <sz val="10.5"/>
        <color indexed="8"/>
        <rFont val="Times New Roman"/>
        <family val="1"/>
      </rPr>
      <t>*4</t>
    </r>
  </si>
  <si>
    <t>行业代码</t>
  </si>
  <si>
    <r>
      <rPr>
        <sz val="10.5"/>
        <color indexed="8"/>
        <rFont val="方正仿宋_GBK"/>
        <charset val="134"/>
      </rPr>
      <t>产品一</t>
    </r>
    <r>
      <rPr>
        <vertAlign val="superscript"/>
        <sz val="10.5"/>
        <color indexed="8"/>
        <rFont val="Times New Roman"/>
        <family val="1"/>
      </rPr>
      <t>*5</t>
    </r>
  </si>
  <si>
    <r>
      <rPr>
        <sz val="10.5"/>
        <color indexed="8"/>
        <rFont val="方正仿宋_GBK"/>
        <charset val="134"/>
      </rPr>
      <t>产品二</t>
    </r>
    <r>
      <rPr>
        <vertAlign val="superscript"/>
        <sz val="10.5"/>
        <color indexed="8"/>
        <rFont val="Times New Roman"/>
        <family val="1"/>
      </rPr>
      <t>*5</t>
    </r>
  </si>
  <si>
    <r>
      <rPr>
        <sz val="10.5"/>
        <color indexed="8"/>
        <rFont val="方正仿宋_GBK"/>
        <charset val="134"/>
      </rPr>
      <t>产品三</t>
    </r>
    <r>
      <rPr>
        <vertAlign val="superscript"/>
        <sz val="10.5"/>
        <color indexed="8"/>
        <rFont val="Times New Roman"/>
        <family val="1"/>
      </rPr>
      <t>*5</t>
    </r>
  </si>
  <si>
    <r>
      <rPr>
        <sz val="10.5"/>
        <color indexed="8"/>
        <rFont val="方正仿宋_GBK"/>
        <charset val="134"/>
      </rPr>
      <t>综合能耗（万吨标煤）</t>
    </r>
    <r>
      <rPr>
        <vertAlign val="superscript"/>
        <sz val="10.5"/>
        <color indexed="8"/>
        <rFont val="Times New Roman"/>
        <family val="1"/>
      </rPr>
      <t>*6</t>
    </r>
  </si>
  <si>
    <t>按照指南核算的企业法人边界的温室气体排放总量（万吨二氧化碳当量）</t>
  </si>
  <si>
    <t>按照补充数据核算报告模板填报的二氧化碳排放总量（万吨）</t>
  </si>
  <si>
    <t>单位</t>
  </si>
  <si>
    <t>产量</t>
  </si>
  <si>
    <r>
      <rPr>
        <sz val="10"/>
        <color indexed="8"/>
        <rFont val="Times New Roman"/>
        <family val="1"/>
      </rPr>
      <t>*1</t>
    </r>
    <r>
      <rPr>
        <sz val="10"/>
        <color indexed="8"/>
        <rFont val="方正仿宋_GBK"/>
        <charset val="134"/>
      </rPr>
      <t>此表适用所有企业（或者其他经济组织）。</t>
    </r>
  </si>
  <si>
    <r>
      <rPr>
        <sz val="10"/>
        <color indexed="8"/>
        <rFont val="Times New Roman"/>
        <family val="1"/>
      </rPr>
      <t>*2</t>
    </r>
    <r>
      <rPr>
        <sz val="10"/>
        <color indexed="8"/>
        <rFont val="方正仿宋_GBK"/>
        <charset val="134"/>
      </rPr>
      <t>如一家企业涉及多个行业生产，应分行填写涉及的行业代码，并按照补充数据表填报的二氧化碳排放总量由大到小的顺序排列；产品应填写对应行业代码下的产品。</t>
    </r>
  </si>
  <si>
    <r>
      <rPr>
        <sz val="10"/>
        <color indexed="8"/>
        <rFont val="Times New Roman"/>
        <family val="1"/>
      </rPr>
      <t>*3</t>
    </r>
    <r>
      <rPr>
        <sz val="10"/>
        <color indexed="8"/>
        <rFont val="方正仿宋_GBK"/>
        <charset val="134"/>
      </rPr>
      <t>如企业无统一社会信用代码请填写组织机构代码；如有变更，请注明曾用代码。</t>
    </r>
  </si>
  <si>
    <r>
      <rPr>
        <sz val="10"/>
        <color indexed="8"/>
        <rFont val="Times New Roman"/>
        <family val="1"/>
      </rPr>
      <t>*4</t>
    </r>
    <r>
      <rPr>
        <sz val="10"/>
        <color indexed="8"/>
        <rFont val="方正仿宋_GBK"/>
        <charset val="134"/>
      </rPr>
      <t>此栏信息不需要核查，与上报统计部门口径一致；固定资产合计按原值计算；工业总产值按当年价格计算，不含税。</t>
    </r>
  </si>
  <si>
    <r>
      <rPr>
        <sz val="10"/>
        <color indexed="8"/>
        <rFont val="Times New Roman"/>
        <family val="1"/>
      </rPr>
      <t>*5</t>
    </r>
    <r>
      <rPr>
        <sz val="10"/>
        <color indexed="8"/>
        <rFont val="方正仿宋_GBK"/>
        <charset val="134"/>
      </rPr>
      <t>请填写附件</t>
    </r>
    <r>
      <rPr>
        <sz val="10"/>
        <color indexed="8"/>
        <rFont val="Times New Roman"/>
        <family val="1"/>
      </rPr>
      <t>1</t>
    </r>
    <r>
      <rPr>
        <sz val="10"/>
        <color indexed="8"/>
        <rFont val="方正仿宋_GBK"/>
        <charset val="134"/>
      </rPr>
      <t>具体行业子类覆盖的主营产品，其中对原油加工企业，请填</t>
    </r>
    <r>
      <rPr>
        <sz val="10"/>
        <color indexed="8"/>
        <rFont val="Times New Roman"/>
        <family val="1"/>
      </rPr>
      <t>“</t>
    </r>
    <r>
      <rPr>
        <sz val="10"/>
        <color indexed="8"/>
        <rFont val="方正仿宋_GBK"/>
        <charset val="134"/>
      </rPr>
      <t>原油及原料油加工量</t>
    </r>
    <r>
      <rPr>
        <sz val="10"/>
        <color indexed="8"/>
        <rFont val="Times New Roman"/>
        <family val="1"/>
      </rPr>
      <t>”</t>
    </r>
    <r>
      <rPr>
        <sz val="10"/>
        <color indexed="8"/>
        <rFont val="方正仿宋_GBK"/>
        <charset val="134"/>
      </rPr>
      <t>。如果相关主营产品多于</t>
    </r>
    <r>
      <rPr>
        <sz val="10"/>
        <color indexed="8"/>
        <rFont val="Times New Roman"/>
        <family val="1"/>
      </rPr>
      <t>3</t>
    </r>
    <r>
      <rPr>
        <sz val="10"/>
        <color indexed="8"/>
        <rFont val="方正仿宋_GBK"/>
        <charset val="134"/>
      </rPr>
      <t>个，填报时请自行加列，一一列明并填数。</t>
    </r>
  </si>
  <si>
    <r>
      <rPr>
        <sz val="10"/>
        <color indexed="8"/>
        <rFont val="Times New Roman"/>
        <family val="1"/>
      </rPr>
      <t>*6</t>
    </r>
    <r>
      <rPr>
        <sz val="10"/>
        <color indexed="8"/>
        <rFont val="方正仿宋_GBK"/>
        <charset val="134"/>
      </rPr>
      <t>综合能耗（万吨标煤）用统计数据（当量值）。</t>
    </r>
  </si>
  <si>
    <r>
      <rPr>
        <sz val="10.5"/>
        <color indexed="8"/>
        <rFont val="方正仿宋_GBK"/>
        <charset val="134"/>
      </rPr>
      <t>补充数据</t>
    </r>
  </si>
  <si>
    <r>
      <rPr>
        <sz val="10.5"/>
        <color indexed="8"/>
        <rFont val="方正仿宋_GBK"/>
        <charset val="134"/>
      </rPr>
      <t>数值</t>
    </r>
  </si>
  <si>
    <r>
      <rPr>
        <sz val="10.5"/>
        <color indexed="8"/>
        <rFont val="方正仿宋_GBK"/>
        <charset val="134"/>
      </rPr>
      <t>计算方法或填写要求</t>
    </r>
    <r>
      <rPr>
        <vertAlign val="superscript"/>
        <sz val="10.5"/>
        <color indexed="8"/>
        <rFont val="Times New Roman"/>
        <family val="1"/>
      </rPr>
      <t>*1</t>
    </r>
  </si>
  <si>
    <r>
      <rPr>
        <sz val="10.5"/>
        <color indexed="8"/>
        <rFont val="Times New Roman"/>
        <family val="1"/>
      </rPr>
      <t>1</t>
    </r>
    <r>
      <rPr>
        <sz val="7"/>
        <color indexed="8"/>
        <rFont val="Times New Roman"/>
        <family val="1"/>
      </rPr>
      <t xml:space="preserve">  </t>
    </r>
    <r>
      <rPr>
        <sz val="10.5"/>
        <color indexed="8"/>
        <rFont val="方正仿宋_GBK"/>
        <charset val="134"/>
      </rPr>
      <t>发电燃料类型</t>
    </r>
  </si>
  <si>
    <r>
      <rPr>
        <sz val="10.5"/>
        <color indexed="8"/>
        <rFont val="方正仿宋_GBK"/>
        <charset val="134"/>
      </rPr>
      <t>燃煤、燃油或者燃气</t>
    </r>
  </si>
  <si>
    <r>
      <rPr>
        <sz val="10.5"/>
        <color indexed="8"/>
        <rFont val="Times New Roman"/>
        <family val="1"/>
      </rPr>
      <t>2</t>
    </r>
    <r>
      <rPr>
        <sz val="7"/>
        <color indexed="8"/>
        <rFont val="Times New Roman"/>
        <family val="1"/>
      </rPr>
      <t>  </t>
    </r>
    <r>
      <rPr>
        <sz val="10.5"/>
        <color indexed="8"/>
        <rFont val="方正仿宋_GBK"/>
        <charset val="134"/>
      </rPr>
      <t>装机容量（</t>
    </r>
    <r>
      <rPr>
        <sz val="10.5"/>
        <color indexed="8"/>
        <rFont val="Times New Roman"/>
        <family val="1"/>
      </rPr>
      <t>MW</t>
    </r>
    <r>
      <rPr>
        <sz val="10.5"/>
        <color indexed="8"/>
        <rFont val="方正仿宋_GBK"/>
        <charset val="134"/>
      </rPr>
      <t>）</t>
    </r>
  </si>
  <si>
    <r>
      <rPr>
        <sz val="10.5"/>
        <color indexed="8"/>
        <rFont val="方正仿宋_GBK"/>
        <charset val="134"/>
      </rPr>
      <t>单机容量，如果合并填报时请列明每台机组的容量</t>
    </r>
  </si>
  <si>
    <r>
      <rPr>
        <sz val="10.5"/>
        <color indexed="8"/>
        <rFont val="Times New Roman"/>
        <family val="1"/>
      </rPr>
      <t>3</t>
    </r>
    <r>
      <rPr>
        <sz val="7"/>
        <color indexed="8"/>
        <rFont val="Times New Roman"/>
        <family val="1"/>
      </rPr>
      <t>  </t>
    </r>
    <r>
      <rPr>
        <sz val="10.5"/>
        <color indexed="8"/>
        <rFont val="方正仿宋_GBK"/>
        <charset val="134"/>
      </rPr>
      <t>压力参数</t>
    </r>
    <r>
      <rPr>
        <sz val="10.5"/>
        <color indexed="8"/>
        <rFont val="Times New Roman"/>
        <family val="1"/>
      </rPr>
      <t>/</t>
    </r>
    <r>
      <rPr>
        <sz val="10.5"/>
        <color indexed="8"/>
        <rFont val="方正仿宋_GBK"/>
        <charset val="134"/>
      </rPr>
      <t>机组类型</t>
    </r>
  </si>
  <si>
    <r>
      <rPr>
        <sz val="10.5"/>
        <color indexed="8"/>
        <rFont val="方正仿宋_GBK"/>
        <charset val="134"/>
      </rPr>
      <t>请填机组类型或压力参数，其中：
■</t>
    </r>
    <r>
      <rPr>
        <sz val="10.5"/>
        <color indexed="8"/>
        <rFont val="Times New Roman"/>
        <family val="1"/>
      </rPr>
      <t xml:space="preserve"> </t>
    </r>
    <r>
      <rPr>
        <sz val="10.5"/>
        <color indexed="8"/>
        <rFont val="方正仿宋_GBK"/>
        <charset val="134"/>
      </rPr>
      <t>对于燃煤机组，压力参数指：中压、高压、超高压、亚临界、超临界、超超临界；并注明是否循环流化床机组、</t>
    </r>
    <r>
      <rPr>
        <sz val="10.5"/>
        <color indexed="8"/>
        <rFont val="Times New Roman"/>
        <family val="1"/>
      </rPr>
      <t>IGCC</t>
    </r>
    <r>
      <rPr>
        <sz val="10.5"/>
        <color indexed="8"/>
        <rFont val="方正仿宋_GBK"/>
        <charset val="134"/>
      </rPr>
      <t>机组；</t>
    </r>
    <r>
      <rPr>
        <sz val="10.5"/>
        <color indexed="8"/>
        <rFont val="Times New Roman"/>
        <family val="1"/>
      </rPr>
      <t xml:space="preserve">
</t>
    </r>
    <r>
      <rPr>
        <sz val="10.5"/>
        <color indexed="8"/>
        <rFont val="方正仿宋_GBK"/>
        <charset val="134"/>
      </rPr>
      <t>■</t>
    </r>
    <r>
      <rPr>
        <sz val="10.5"/>
        <color indexed="8"/>
        <rFont val="Times New Roman"/>
        <family val="1"/>
      </rPr>
      <t xml:space="preserve"> </t>
    </r>
    <r>
      <rPr>
        <sz val="10.5"/>
        <color indexed="8"/>
        <rFont val="方正仿宋_GBK"/>
        <charset val="134"/>
      </rPr>
      <t>对于燃气机组，机组类型指：</t>
    </r>
    <r>
      <rPr>
        <sz val="10.5"/>
        <color indexed="8"/>
        <rFont val="Times New Roman"/>
        <family val="1"/>
      </rPr>
      <t>B</t>
    </r>
    <r>
      <rPr>
        <sz val="10.5"/>
        <color indexed="8"/>
        <rFont val="方正仿宋_GBK"/>
        <charset val="134"/>
      </rPr>
      <t>级、</t>
    </r>
    <r>
      <rPr>
        <sz val="10.5"/>
        <color indexed="8"/>
        <rFont val="Times New Roman"/>
        <family val="1"/>
      </rPr>
      <t>E</t>
    </r>
    <r>
      <rPr>
        <sz val="10.5"/>
        <color indexed="8"/>
        <rFont val="方正仿宋_GBK"/>
        <charset val="134"/>
      </rPr>
      <t>级、</t>
    </r>
    <r>
      <rPr>
        <sz val="10.5"/>
        <color indexed="8"/>
        <rFont val="Times New Roman"/>
        <family val="1"/>
      </rPr>
      <t>F</t>
    </r>
    <r>
      <rPr>
        <sz val="10.5"/>
        <color indexed="8"/>
        <rFont val="方正仿宋_GBK"/>
        <charset val="134"/>
      </rPr>
      <t>级、</t>
    </r>
    <r>
      <rPr>
        <sz val="10.5"/>
        <color indexed="8"/>
        <rFont val="Times New Roman"/>
        <family val="1"/>
      </rPr>
      <t>H</t>
    </r>
    <r>
      <rPr>
        <sz val="10.5"/>
        <color indexed="8"/>
        <rFont val="方正仿宋_GBK"/>
        <charset val="134"/>
      </rPr>
      <t>级、分布式</t>
    </r>
  </si>
  <si>
    <r>
      <rPr>
        <sz val="10.5"/>
        <color indexed="8"/>
        <rFont val="Times New Roman"/>
        <family val="1"/>
      </rPr>
      <t>4</t>
    </r>
    <r>
      <rPr>
        <sz val="7"/>
        <color indexed="8"/>
        <rFont val="Times New Roman"/>
        <family val="1"/>
      </rPr>
      <t>  </t>
    </r>
    <r>
      <rPr>
        <sz val="10.5"/>
        <color indexed="8"/>
        <rFont val="方正仿宋_GBK"/>
        <charset val="134"/>
      </rPr>
      <t>汽轮机排汽冷却方式</t>
    </r>
    <r>
      <rPr>
        <vertAlign val="superscript"/>
        <sz val="10.5"/>
        <color indexed="8"/>
        <rFont val="Times New Roman"/>
        <family val="1"/>
      </rPr>
      <t>*3</t>
    </r>
  </si>
  <si>
    <r>
      <rPr>
        <sz val="10.5"/>
        <color indexed="8"/>
        <rFont val="方正仿宋_GBK"/>
        <charset val="134"/>
      </rPr>
      <t>■</t>
    </r>
    <r>
      <rPr>
        <sz val="10.5"/>
        <color indexed="8"/>
        <rFont val="Times New Roman"/>
        <family val="1"/>
      </rPr>
      <t xml:space="preserve"> </t>
    </r>
    <r>
      <rPr>
        <sz val="10.5"/>
        <color indexed="8"/>
        <rFont val="方正仿宋_GBK"/>
        <charset val="134"/>
      </rPr>
      <t>水冷，含开式循环、闭式循环；
■</t>
    </r>
    <r>
      <rPr>
        <sz val="10.5"/>
        <color indexed="8"/>
        <rFont val="Times New Roman"/>
        <family val="1"/>
      </rPr>
      <t xml:space="preserve"> </t>
    </r>
    <r>
      <rPr>
        <sz val="10.5"/>
        <color indexed="8"/>
        <rFont val="方正仿宋_GBK"/>
        <charset val="134"/>
      </rPr>
      <t>空冷，含直接空冷、间接空冷；
■</t>
    </r>
    <r>
      <rPr>
        <sz val="10.5"/>
        <color indexed="8"/>
        <rFont val="Times New Roman"/>
        <family val="1"/>
      </rPr>
      <t xml:space="preserve"> </t>
    </r>
    <r>
      <rPr>
        <sz val="10.5"/>
        <color indexed="8"/>
        <rFont val="方正仿宋_GBK"/>
        <charset val="134"/>
      </rPr>
      <t>对于背压机组、内燃机组等特殊发电机组，仅需注明，不需填写冷却方式</t>
    </r>
  </si>
  <si>
    <r>
      <rPr>
        <sz val="10.5"/>
        <color indexed="8"/>
        <rFont val="Times New Roman"/>
        <family val="1"/>
      </rPr>
      <t xml:space="preserve">5  </t>
    </r>
    <r>
      <rPr>
        <sz val="10.5"/>
        <color indexed="8"/>
        <rFont val="方正仿宋_GBK"/>
        <charset val="134"/>
      </rPr>
      <t>机组二氧化碳排放量（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</si>
  <si>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5.1</t>
    </r>
    <r>
      <rPr>
        <sz val="10.5"/>
        <color indexed="8"/>
        <rFont val="方正仿宋_GBK"/>
        <charset val="134"/>
      </rPr>
      <t>与</t>
    </r>
    <r>
      <rPr>
        <sz val="10.5"/>
        <color indexed="8"/>
        <rFont val="Times New Roman"/>
        <family val="1"/>
      </rPr>
      <t>5.2</t>
    </r>
    <r>
      <rPr>
        <sz val="10.5"/>
        <color indexed="8"/>
        <rFont val="方正仿宋_GBK"/>
        <charset val="134"/>
      </rPr>
      <t>之和</t>
    </r>
  </si>
  <si>
    <r>
      <rPr>
        <sz val="10.5"/>
        <color indexed="8"/>
        <rFont val="Times New Roman"/>
        <family val="1"/>
      </rPr>
      <t xml:space="preserve">  5.1  </t>
    </r>
    <r>
      <rPr>
        <sz val="10.5"/>
        <color indexed="8"/>
        <rFont val="方正仿宋_GBK"/>
        <charset val="134"/>
      </rPr>
      <t>化石燃料燃烧排放量（</t>
    </r>
    <r>
      <rPr>
        <sz val="10.5"/>
        <color indexed="8"/>
        <rFont val="Times New Roman"/>
        <family val="1"/>
      </rPr>
      <t>tCO</t>
    </r>
    <r>
      <rPr>
        <vertAlign val="subscript"/>
        <sz val="10.5"/>
        <color indexed="8"/>
        <rFont val="Times New Roman"/>
        <family val="1"/>
      </rPr>
      <t>2</t>
    </r>
    <r>
      <rPr>
        <sz val="10.5"/>
        <color indexed="8"/>
        <rFont val="方正仿宋_GBK"/>
        <charset val="134"/>
      </rPr>
      <t>）</t>
    </r>
    <r>
      <rPr>
        <vertAlign val="superscript"/>
        <sz val="10.5"/>
        <color indexed="8"/>
        <rFont val="Times New Roman"/>
        <family val="1"/>
      </rPr>
      <t>*4</t>
    </r>
  </si>
  <si>
    <r>
      <rPr>
        <sz val="10.5"/>
        <color indexed="8"/>
        <rFont val="方正仿宋_GBK"/>
        <charset val="134"/>
      </rPr>
      <t>按核算与报告指南公式（</t>
    </r>
    <r>
      <rPr>
        <sz val="10.5"/>
        <color indexed="8"/>
        <rFont val="Times New Roman"/>
        <family val="1"/>
      </rPr>
      <t>2</t>
    </r>
    <r>
      <rPr>
        <sz val="10.5"/>
        <color indexed="8"/>
        <rFont val="方正仿宋_GBK"/>
        <charset val="134"/>
      </rPr>
      <t>）计算</t>
    </r>
  </si>
  <si>
    <r>
      <rPr>
        <sz val="10.5"/>
        <color indexed="8"/>
        <rFont val="Times New Roman"/>
        <family val="1"/>
      </rPr>
      <t xml:space="preserve">    5.1.1  </t>
    </r>
    <r>
      <rPr>
        <sz val="10.5"/>
        <color indexed="8"/>
        <rFont val="方正仿宋_GBK"/>
        <charset val="134"/>
      </rPr>
      <t>消耗量（</t>
    </r>
    <r>
      <rPr>
        <sz val="10.5"/>
        <color indexed="8"/>
        <rFont val="Times New Roman"/>
        <family val="1"/>
      </rPr>
      <t>t</t>
    </r>
    <r>
      <rPr>
        <sz val="10.5"/>
        <color indexed="8"/>
        <rFont val="方正仿宋_GBK"/>
        <charset val="134"/>
      </rPr>
      <t>或万</t>
    </r>
    <r>
      <rPr>
        <sz val="10.5"/>
        <color indexed="8"/>
        <rFont val="Times New Roman"/>
        <family val="1"/>
      </rPr>
      <t>Nm</t>
    </r>
    <r>
      <rPr>
        <vertAlign val="superscript"/>
        <sz val="10.5"/>
        <color indexed="8"/>
        <rFont val="Times New Roman"/>
        <family val="1"/>
      </rPr>
      <t>3</t>
    </r>
    <r>
      <rPr>
        <sz val="10.5"/>
        <color indexed="8"/>
        <rFont val="方正仿宋_GBK"/>
        <charset val="134"/>
      </rPr>
      <t>）</t>
    </r>
  </si>
  <si>
    <r>
      <rPr>
        <sz val="10.5"/>
        <color indexed="8"/>
        <rFont val="方正仿宋_GBK"/>
        <charset val="134"/>
      </rPr>
      <t>燃煤</t>
    </r>
  </si>
  <si>
    <t>对于入炉燃料为单一的烟煤、无烟煤或褐煤的，请注明；对于有多种燃料类型的（如燃煤及其他燃料），需填写各种燃料类型名称及发热量占比</t>
  </si>
  <si>
    <r>
      <rPr>
        <sz val="10.5"/>
        <color indexed="8"/>
        <rFont val="方正仿宋_GBK"/>
        <charset val="134"/>
      </rPr>
      <t>辅助燃油</t>
    </r>
    <r>
      <rPr>
        <vertAlign val="superscript"/>
        <sz val="10.5"/>
        <color indexed="8"/>
        <rFont val="Times New Roman"/>
        <family val="1"/>
      </rPr>
      <t>*5</t>
    </r>
    <r>
      <rPr>
        <vertAlign val="superscript"/>
        <sz val="10.5"/>
        <color indexed="8"/>
        <rFont val="方正仿宋_GBK"/>
        <charset val="134"/>
      </rPr>
      <t>，</t>
    </r>
    <r>
      <rPr>
        <vertAlign val="superscript"/>
        <sz val="10.5"/>
        <color indexed="8"/>
        <rFont val="Times New Roman"/>
        <family val="1"/>
      </rPr>
      <t>6</t>
    </r>
  </si>
  <si>
    <r>
      <rPr>
        <sz val="10.5"/>
        <color indexed="8"/>
        <rFont val="Times New Roman"/>
        <family val="1"/>
      </rPr>
      <t xml:space="preserve">    5.1.2</t>
    </r>
    <r>
      <rPr>
        <sz val="7"/>
        <color indexed="8"/>
        <rFont val="Times New Roman"/>
        <family val="1"/>
      </rPr>
      <t xml:space="preserve">  </t>
    </r>
    <r>
      <rPr>
        <sz val="10.5"/>
        <color indexed="8"/>
        <rFont val="方正仿宋_GBK"/>
        <charset val="134"/>
      </rPr>
      <t>低位发热量（</t>
    </r>
    <r>
      <rPr>
        <sz val="10.5"/>
        <color indexed="8"/>
        <rFont val="Times New Roman"/>
        <family val="1"/>
      </rPr>
      <t>GJ/t</t>
    </r>
    <r>
      <rPr>
        <sz val="10.5"/>
        <color indexed="8"/>
        <rFont val="方正仿宋_GBK"/>
        <charset val="134"/>
      </rPr>
      <t>或</t>
    </r>
    <r>
      <rPr>
        <sz val="10.5"/>
        <color indexed="8"/>
        <rFont val="Times New Roman"/>
        <family val="1"/>
      </rPr>
      <t>GJ/</t>
    </r>
    <r>
      <rPr>
        <sz val="10.5"/>
        <color indexed="8"/>
        <rFont val="方正仿宋_GBK"/>
        <charset val="134"/>
      </rPr>
      <t>万</t>
    </r>
    <r>
      <rPr>
        <sz val="10.5"/>
        <color indexed="8"/>
        <rFont val="Times New Roman"/>
        <family val="1"/>
      </rPr>
      <t>Nm</t>
    </r>
    <r>
      <rPr>
        <vertAlign val="superscript"/>
        <sz val="10.5"/>
        <color indexed="8"/>
        <rFont val="Times New Roman"/>
        <family val="1"/>
      </rPr>
      <t>3</t>
    </r>
    <r>
      <rPr>
        <sz val="10.5"/>
        <color indexed="8"/>
        <rFont val="方正仿宋_GBK"/>
        <charset val="134"/>
      </rPr>
      <t>）</t>
    </r>
  </si>
  <si>
    <r>
      <rPr>
        <sz val="10.5"/>
        <color indexed="8"/>
        <rFont val="方正仿宋_GBK"/>
        <charset val="134"/>
      </rPr>
      <t>燃煤</t>
    </r>
    <r>
      <rPr>
        <vertAlign val="superscript"/>
        <sz val="10.5"/>
        <color rgb="FFFF0000"/>
        <rFont val="方正仿宋_GBK"/>
        <charset val="134"/>
      </rPr>
      <t>*7</t>
    </r>
  </si>
  <si>
    <r>
      <rPr>
        <sz val="10.5"/>
        <color indexed="8"/>
        <rFont val="方正仿宋_GBK"/>
        <charset val="134"/>
      </rPr>
      <t>年平均值或者缺省值</t>
    </r>
  </si>
  <si>
    <r>
      <rPr>
        <sz val="10.5"/>
        <color indexed="8"/>
        <rFont val="方正仿宋_GBK"/>
        <charset val="134"/>
      </rPr>
      <t>辅助燃油</t>
    </r>
    <r>
      <rPr>
        <vertAlign val="superscript"/>
        <sz val="10.5"/>
        <color indexed="8"/>
        <rFont val="Times New Roman"/>
        <family val="1"/>
      </rPr>
      <t>*5</t>
    </r>
  </si>
  <si>
    <r>
      <rPr>
        <sz val="10.5"/>
        <color indexed="8"/>
        <rFont val="Times New Roman"/>
        <family val="1"/>
      </rPr>
      <t xml:space="preserve">    5.1.3</t>
    </r>
    <r>
      <rPr>
        <sz val="7"/>
        <color indexed="8"/>
        <rFont val="Times New Roman"/>
        <family val="1"/>
      </rPr>
      <t xml:space="preserve">  </t>
    </r>
    <r>
      <rPr>
        <sz val="10.5"/>
        <color indexed="8"/>
        <rFont val="方正仿宋_GBK"/>
        <charset val="134"/>
      </rPr>
      <t>单位热值含碳量（</t>
    </r>
    <r>
      <rPr>
        <sz val="10.5"/>
        <color indexed="8"/>
        <rFont val="Times New Roman"/>
        <family val="1"/>
      </rPr>
      <t>tC/GJ</t>
    </r>
    <r>
      <rPr>
        <sz val="10.5"/>
        <color indexed="8"/>
        <rFont val="方正仿宋_GBK"/>
        <charset val="134"/>
      </rPr>
      <t>）</t>
    </r>
  </si>
  <si>
    <r>
      <rPr>
        <sz val="10.5"/>
        <color indexed="8"/>
        <rFont val="方正仿宋_GBK"/>
        <charset val="134"/>
      </rPr>
      <t>燃煤</t>
    </r>
    <r>
      <rPr>
        <vertAlign val="superscript"/>
        <sz val="10.5"/>
        <color indexed="8"/>
        <rFont val="Times New Roman"/>
        <family val="1"/>
      </rPr>
      <t>*7</t>
    </r>
  </si>
  <si>
    <r>
      <rPr>
        <sz val="10.5"/>
        <color indexed="8"/>
        <rFont val="Times New Roman"/>
        <family val="1"/>
      </rPr>
      <t xml:space="preserve">    5.1.4</t>
    </r>
    <r>
      <rPr>
        <sz val="7"/>
        <color indexed="8"/>
        <rFont val="Times New Roman"/>
        <family val="1"/>
      </rPr>
      <t xml:space="preserve">  </t>
    </r>
    <r>
      <rPr>
        <sz val="10.5"/>
        <color indexed="8"/>
        <rFont val="方正仿宋_GBK"/>
        <charset val="134"/>
      </rPr>
      <t>碳氧化率（</t>
    </r>
    <r>
      <rPr>
        <sz val="10.5"/>
        <color indexed="8"/>
        <rFont val="Times New Roman"/>
        <family val="1"/>
      </rPr>
      <t>%</t>
    </r>
    <r>
      <rPr>
        <sz val="10.5"/>
        <color indexed="8"/>
        <rFont val="方正仿宋_GBK"/>
        <charset val="134"/>
      </rPr>
      <t>）</t>
    </r>
  </si>
  <si>
    <r>
      <rPr>
        <sz val="10.5"/>
        <color indexed="8"/>
        <rFont val="Times New Roman"/>
        <family val="1"/>
      </rPr>
      <t xml:space="preserve">  5.2</t>
    </r>
    <r>
      <rPr>
        <sz val="7"/>
        <color indexed="8"/>
        <rFont val="Times New Roman"/>
        <family val="1"/>
      </rPr>
      <t xml:space="preserve">  </t>
    </r>
    <r>
      <rPr>
        <sz val="10.5"/>
        <color indexed="8"/>
        <rFont val="方正仿宋_GBK"/>
        <charset val="134"/>
      </rPr>
      <t>购入电力对应的排放量（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</si>
  <si>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方正仿宋_GBK"/>
        <charset val="134"/>
      </rPr>
      <t>按核算与报告指南公式（</t>
    </r>
    <r>
      <rPr>
        <sz val="10.5"/>
        <color indexed="8"/>
        <rFont val="Times New Roman"/>
        <family val="1"/>
      </rPr>
      <t>10</t>
    </r>
    <r>
      <rPr>
        <sz val="10.5"/>
        <color indexed="8"/>
        <rFont val="方正仿宋_GBK"/>
        <charset val="134"/>
      </rPr>
      <t>）计算</t>
    </r>
  </si>
  <si>
    <r>
      <rPr>
        <sz val="10.5"/>
        <color indexed="8"/>
        <rFont val="Times New Roman"/>
        <family val="1"/>
      </rPr>
      <t xml:space="preserve">    5.2.1 </t>
    </r>
    <r>
      <rPr>
        <sz val="7"/>
        <color indexed="8"/>
        <rFont val="Times New Roman"/>
        <family val="1"/>
      </rPr>
      <t> </t>
    </r>
    <r>
      <rPr>
        <sz val="10.5"/>
        <color indexed="8"/>
        <rFont val="方正仿宋_GBK"/>
        <charset val="134"/>
      </rPr>
      <t>消费的购入电量（</t>
    </r>
    <r>
      <rPr>
        <sz val="10.5"/>
        <color indexed="8"/>
        <rFont val="Times New Roman"/>
        <family val="1"/>
      </rPr>
      <t>MWh</t>
    </r>
    <r>
      <rPr>
        <sz val="10.5"/>
        <color indexed="8"/>
        <rFont val="方正仿宋_GBK"/>
        <charset val="134"/>
      </rPr>
      <t>）</t>
    </r>
    <r>
      <rPr>
        <sz val="10.5"/>
        <color indexed="8"/>
        <rFont val="Times New Roman"/>
        <family val="1"/>
      </rPr>
      <t>*</t>
    </r>
    <r>
      <rPr>
        <vertAlign val="superscript"/>
        <sz val="10.5"/>
        <color indexed="8"/>
        <rFont val="Times New Roman"/>
        <family val="1"/>
      </rPr>
      <t>8</t>
    </r>
  </si>
  <si>
    <r>
      <rPr>
        <sz val="10.5"/>
        <color indexed="8"/>
        <rFont val="Times New Roman"/>
        <family val="1"/>
      </rPr>
      <t xml:space="preserve">    5.2.2</t>
    </r>
    <r>
      <rPr>
        <sz val="7"/>
        <color indexed="8"/>
        <rFont val="Times New Roman"/>
        <family val="1"/>
      </rPr>
      <t xml:space="preserve">      </t>
    </r>
    <r>
      <rPr>
        <sz val="10.5"/>
        <color indexed="8"/>
        <rFont val="方正仿宋_GBK"/>
        <charset val="134"/>
      </rPr>
      <t>对应的排放因子（</t>
    </r>
    <r>
      <rPr>
        <sz val="10.5"/>
        <color indexed="8"/>
        <rFont val="Times New Roman"/>
        <family val="1"/>
      </rPr>
      <t>tCO</t>
    </r>
    <r>
      <rPr>
        <vertAlign val="subscript"/>
        <sz val="10.5"/>
        <color indexed="8"/>
        <rFont val="Times New Roman"/>
        <family val="1"/>
      </rPr>
      <t>2</t>
    </r>
    <r>
      <rPr>
        <sz val="10.5"/>
        <color indexed="8"/>
        <rFont val="Times New Roman"/>
        <family val="1"/>
      </rPr>
      <t>/MWh</t>
    </r>
    <r>
      <rPr>
        <sz val="10.5"/>
        <color indexed="8"/>
        <rFont val="方正仿宋_GBK"/>
        <charset val="134"/>
      </rPr>
      <t>）</t>
    </r>
  </si>
  <si>
    <r>
      <rPr>
        <sz val="10.5"/>
        <color indexed="8"/>
        <rFont val="方正仿宋_GBK"/>
        <charset val="134"/>
      </rPr>
      <t>采用</t>
    </r>
    <r>
      <rPr>
        <sz val="10.5"/>
        <color indexed="8"/>
        <rFont val="Times New Roman"/>
        <family val="1"/>
      </rPr>
      <t>2015</t>
    </r>
    <r>
      <rPr>
        <sz val="10.5"/>
        <color indexed="8"/>
        <rFont val="方正仿宋_GBK"/>
        <charset val="134"/>
      </rPr>
      <t>年全国电网平均排放因子</t>
    </r>
    <r>
      <rPr>
        <sz val="10.5"/>
        <color indexed="8"/>
        <rFont val="Times New Roman"/>
        <family val="1"/>
      </rPr>
      <t>0.6101tCO</t>
    </r>
    <r>
      <rPr>
        <vertAlign val="subscript"/>
        <sz val="10.5"/>
        <color indexed="8"/>
        <rFont val="Times New Roman"/>
        <family val="1"/>
      </rPr>
      <t>2</t>
    </r>
    <r>
      <rPr>
        <sz val="10.5"/>
        <color indexed="8"/>
        <rFont val="Times New Roman"/>
        <family val="1"/>
      </rPr>
      <t>/MWh</t>
    </r>
  </si>
  <si>
    <r>
      <rPr>
        <sz val="10.5"/>
        <color indexed="8"/>
        <rFont val="方正仿宋_GBK"/>
        <charset val="134"/>
      </rPr>
      <t>来源于企业台账或统计报表</t>
    </r>
  </si>
  <si>
    <r>
      <rPr>
        <sz val="10.5"/>
        <color indexed="8"/>
        <rFont val="Times New Roman"/>
        <family val="1"/>
      </rPr>
      <t>7</t>
    </r>
    <r>
      <rPr>
        <sz val="7"/>
        <color indexed="8"/>
        <rFont val="Times New Roman"/>
        <family val="1"/>
      </rPr>
      <t>  </t>
    </r>
    <r>
      <rPr>
        <sz val="10.5"/>
        <color indexed="8"/>
        <rFont val="方正仿宋_GBK"/>
        <charset val="134"/>
      </rPr>
      <t>供电量（</t>
    </r>
    <r>
      <rPr>
        <sz val="10.5"/>
        <color indexed="8"/>
        <rFont val="Times New Roman"/>
        <family val="1"/>
      </rPr>
      <t>MWh</t>
    </r>
    <r>
      <rPr>
        <sz val="10.5"/>
        <color indexed="8"/>
        <rFont val="方正仿宋_GBK"/>
        <charset val="134"/>
      </rPr>
      <t>）</t>
    </r>
    <r>
      <rPr>
        <vertAlign val="superscript"/>
        <sz val="10.5"/>
        <color indexed="8"/>
        <rFont val="Times New Roman"/>
        <family val="1"/>
      </rPr>
      <t>*9</t>
    </r>
  </si>
  <si>
    <r>
      <rPr>
        <sz val="10.5"/>
        <color indexed="8"/>
        <rFont val="Times New Roman"/>
        <family val="1"/>
      </rPr>
      <t xml:space="preserve">8 </t>
    </r>
    <r>
      <rPr>
        <sz val="10.5"/>
        <color indexed="8"/>
        <rFont val="方正仿宋_GBK"/>
        <charset val="134"/>
      </rPr>
      <t>供热量（</t>
    </r>
    <r>
      <rPr>
        <sz val="10.5"/>
        <color indexed="8"/>
        <rFont val="Times New Roman"/>
        <family val="1"/>
      </rPr>
      <t>GJ</t>
    </r>
    <r>
      <rPr>
        <sz val="10.5"/>
        <color indexed="8"/>
        <rFont val="方正仿宋_GBK"/>
        <charset val="134"/>
      </rPr>
      <t>）</t>
    </r>
    <r>
      <rPr>
        <vertAlign val="superscript"/>
        <sz val="10.5"/>
        <color indexed="8"/>
        <rFont val="Times New Roman"/>
        <family val="1"/>
      </rPr>
      <t>*10</t>
    </r>
  </si>
  <si>
    <r>
      <rPr>
        <sz val="10.5"/>
        <color indexed="8"/>
        <rFont val="Times New Roman"/>
        <family val="1"/>
      </rPr>
      <t>9</t>
    </r>
    <r>
      <rPr>
        <sz val="7"/>
        <color indexed="8"/>
        <rFont val="Times New Roman"/>
        <family val="1"/>
      </rPr>
      <t>  </t>
    </r>
    <r>
      <rPr>
        <sz val="10.5"/>
        <color indexed="8"/>
        <rFont val="方正仿宋_GBK"/>
        <charset val="134"/>
      </rPr>
      <t>供热比（</t>
    </r>
    <r>
      <rPr>
        <sz val="10.5"/>
        <color indexed="8"/>
        <rFont val="Times New Roman"/>
        <family val="1"/>
      </rPr>
      <t>%</t>
    </r>
    <r>
      <rPr>
        <sz val="10.5"/>
        <color indexed="8"/>
        <rFont val="方正仿宋_GBK"/>
        <charset val="134"/>
      </rPr>
      <t>）</t>
    </r>
    <r>
      <rPr>
        <vertAlign val="superscript"/>
        <sz val="10.5"/>
        <color indexed="8"/>
        <rFont val="Times New Roman"/>
        <family val="1"/>
      </rPr>
      <t>*10</t>
    </r>
  </si>
  <si>
    <r>
      <rPr>
        <sz val="10.5"/>
        <color indexed="8"/>
        <rFont val="Times New Roman"/>
        <family val="1"/>
      </rPr>
      <t>10</t>
    </r>
    <r>
      <rPr>
        <sz val="7"/>
        <color indexed="8"/>
        <rFont val="Times New Roman"/>
        <family val="1"/>
      </rPr>
      <t xml:space="preserve">  </t>
    </r>
    <r>
      <rPr>
        <sz val="10.5"/>
        <color indexed="8"/>
        <rFont val="方正仿宋_GBK"/>
        <charset val="134"/>
      </rPr>
      <t>供电煤耗（</t>
    </r>
    <r>
      <rPr>
        <sz val="10.5"/>
        <color indexed="8"/>
        <rFont val="Times New Roman"/>
        <family val="1"/>
      </rPr>
      <t>tce/MWh</t>
    </r>
    <r>
      <rPr>
        <sz val="10.5"/>
        <color indexed="8"/>
        <rFont val="方正仿宋_GBK"/>
        <charset val="134"/>
      </rPr>
      <t>）或供电气耗（万</t>
    </r>
    <r>
      <rPr>
        <sz val="10.5"/>
        <color indexed="8"/>
        <rFont val="Times New Roman"/>
        <family val="1"/>
      </rPr>
      <t>Nm</t>
    </r>
    <r>
      <rPr>
        <vertAlign val="superscript"/>
        <sz val="10.5"/>
        <color indexed="8"/>
        <rFont val="Times New Roman"/>
        <family val="1"/>
      </rPr>
      <t>3</t>
    </r>
    <r>
      <rPr>
        <sz val="10.5"/>
        <color indexed="8"/>
        <rFont val="Times New Roman"/>
        <family val="1"/>
      </rPr>
      <t>/MWh</t>
    </r>
    <r>
      <rPr>
        <sz val="10.5"/>
        <color indexed="8"/>
        <rFont val="方正仿宋_GBK"/>
        <charset val="134"/>
      </rPr>
      <t>）</t>
    </r>
  </si>
  <si>
    <r>
      <rPr>
        <sz val="10.5"/>
        <color indexed="8"/>
        <rFont val="Times New Roman"/>
        <family val="1"/>
      </rPr>
      <t>11</t>
    </r>
    <r>
      <rPr>
        <sz val="7"/>
        <color indexed="8"/>
        <rFont val="Times New Roman"/>
        <family val="1"/>
      </rPr>
      <t xml:space="preserve">  </t>
    </r>
    <r>
      <rPr>
        <sz val="10.5"/>
        <color indexed="8"/>
        <rFont val="方正仿宋_GBK"/>
        <charset val="134"/>
      </rPr>
      <t>供热煤耗（</t>
    </r>
    <r>
      <rPr>
        <sz val="10.5"/>
        <color indexed="8"/>
        <rFont val="Times New Roman"/>
        <family val="1"/>
      </rPr>
      <t>tce/TJ</t>
    </r>
    <r>
      <rPr>
        <sz val="10.5"/>
        <color indexed="8"/>
        <rFont val="方正仿宋_GBK"/>
        <charset val="134"/>
      </rPr>
      <t>）或供热气耗（万</t>
    </r>
    <r>
      <rPr>
        <sz val="10.5"/>
        <color indexed="8"/>
        <rFont val="Times New Roman"/>
        <family val="1"/>
      </rPr>
      <t>Nm</t>
    </r>
    <r>
      <rPr>
        <vertAlign val="superscript"/>
        <sz val="10.5"/>
        <color indexed="8"/>
        <rFont val="Times New Roman"/>
        <family val="1"/>
      </rPr>
      <t>3</t>
    </r>
    <r>
      <rPr>
        <sz val="10.5"/>
        <color indexed="8"/>
        <rFont val="Times New Roman"/>
        <family val="1"/>
      </rPr>
      <t>/TJ</t>
    </r>
    <r>
      <rPr>
        <sz val="10.5"/>
        <color indexed="8"/>
        <rFont val="方正仿宋_GBK"/>
        <charset val="134"/>
      </rPr>
      <t>）</t>
    </r>
  </si>
  <si>
    <r>
      <rPr>
        <sz val="10.5"/>
        <color indexed="8"/>
        <rFont val="Times New Roman"/>
        <family val="1"/>
      </rPr>
      <t>12</t>
    </r>
    <r>
      <rPr>
        <sz val="7"/>
        <color indexed="8"/>
        <rFont val="Times New Roman"/>
        <family val="1"/>
      </rPr>
      <t xml:space="preserve">  </t>
    </r>
    <r>
      <rPr>
        <sz val="10.5"/>
        <color indexed="8"/>
        <rFont val="方正仿宋_GBK"/>
        <charset val="134"/>
      </rPr>
      <t>运行小时数（</t>
    </r>
    <r>
      <rPr>
        <sz val="10.5"/>
        <color indexed="8"/>
        <rFont val="Times New Roman"/>
        <family val="1"/>
      </rPr>
      <t>h</t>
    </r>
    <r>
      <rPr>
        <sz val="10.5"/>
        <color indexed="8"/>
        <rFont val="方正仿宋_GBK"/>
        <charset val="134"/>
      </rPr>
      <t>）</t>
    </r>
  </si>
  <si>
    <r>
      <rPr>
        <sz val="10.5"/>
        <color indexed="8"/>
        <rFont val="Times New Roman"/>
        <family val="1"/>
      </rPr>
      <t>13</t>
    </r>
    <r>
      <rPr>
        <sz val="7"/>
        <color indexed="8"/>
        <rFont val="Times New Roman"/>
        <family val="1"/>
      </rPr>
      <t xml:space="preserve">  </t>
    </r>
    <r>
      <rPr>
        <sz val="10.5"/>
        <color indexed="8"/>
        <rFont val="方正仿宋_GBK"/>
        <charset val="134"/>
      </rPr>
      <t>负荷率（</t>
    </r>
    <r>
      <rPr>
        <sz val="10.5"/>
        <color indexed="8"/>
        <rFont val="Times New Roman"/>
        <family val="1"/>
      </rPr>
      <t>%</t>
    </r>
    <r>
      <rPr>
        <sz val="10.5"/>
        <color indexed="8"/>
        <rFont val="方正仿宋_GBK"/>
        <charset val="134"/>
      </rPr>
      <t>）</t>
    </r>
    <r>
      <rPr>
        <vertAlign val="superscript"/>
        <sz val="10.5"/>
        <color indexed="8"/>
        <rFont val="Times New Roman"/>
        <family val="1"/>
      </rPr>
      <t>*10</t>
    </r>
  </si>
  <si>
    <r>
      <rPr>
        <sz val="10.5"/>
        <color indexed="8"/>
        <rFont val="方正仿宋_GBK"/>
        <charset val="134"/>
      </rPr>
      <t>热电联产机组需填写，机组</t>
    </r>
    <r>
      <rPr>
        <sz val="10.5"/>
        <color indexed="8"/>
        <rFont val="Times New Roman"/>
        <family val="1"/>
      </rPr>
      <t>1</t>
    </r>
    <r>
      <rPr>
        <sz val="10.5"/>
        <color indexed="8"/>
        <rFont val="方正仿宋_GBK"/>
        <charset val="134"/>
      </rPr>
      <t>供电二氧化碳排放量</t>
    </r>
    <r>
      <rPr>
        <sz val="10.5"/>
        <color indexed="8"/>
        <rFont val="Times New Roman"/>
        <family val="1"/>
      </rPr>
      <t>/</t>
    </r>
    <r>
      <rPr>
        <sz val="10.5"/>
        <color indexed="8"/>
        <rFont val="方正仿宋_GBK"/>
        <charset val="134"/>
      </rPr>
      <t>供电量，其中：供电二氧化碳排放量</t>
    </r>
    <r>
      <rPr>
        <sz val="10.5"/>
        <color indexed="8"/>
        <rFont val="Times New Roman"/>
        <family val="1"/>
      </rPr>
      <t>=</t>
    </r>
    <r>
      <rPr>
        <sz val="10.5"/>
        <color indexed="8"/>
        <rFont val="方正仿宋_GBK"/>
        <charset val="134"/>
      </rPr>
      <t>机组二氧化碳排放量</t>
    </r>
    <r>
      <rPr>
        <sz val="10.5"/>
        <color indexed="8"/>
        <rFont val="Times New Roman"/>
        <family val="1"/>
      </rPr>
      <t>*</t>
    </r>
    <r>
      <rPr>
        <sz val="10.5"/>
        <color indexed="8"/>
        <rFont val="方正仿宋_GBK"/>
        <charset val="134"/>
      </rPr>
      <t>（</t>
    </r>
    <r>
      <rPr>
        <sz val="10.5"/>
        <color indexed="8"/>
        <rFont val="Times New Roman"/>
        <family val="1"/>
      </rPr>
      <t>1-</t>
    </r>
    <r>
      <rPr>
        <sz val="10.5"/>
        <color indexed="8"/>
        <rFont val="方正仿宋_GBK"/>
        <charset val="134"/>
      </rPr>
      <t>供热比）</t>
    </r>
  </si>
  <si>
    <r>
      <rPr>
        <sz val="10.5"/>
        <color indexed="8"/>
        <rFont val="Times New Roman"/>
        <family val="1"/>
      </rPr>
      <t>15</t>
    </r>
    <r>
      <rPr>
        <sz val="7"/>
        <color indexed="8"/>
        <rFont val="Times New Roman"/>
        <family val="1"/>
      </rPr>
      <t xml:space="preserve">  </t>
    </r>
    <r>
      <rPr>
        <sz val="10.5"/>
        <color indexed="8"/>
        <rFont val="方正仿宋_GBK"/>
        <charset val="134"/>
      </rPr>
      <t>供热碳排放强度（</t>
    </r>
    <r>
      <rPr>
        <sz val="10.5"/>
        <color indexed="8"/>
        <rFont val="Times New Roman"/>
        <family val="1"/>
      </rPr>
      <t>tCO</t>
    </r>
    <r>
      <rPr>
        <vertAlign val="subscript"/>
        <sz val="10.5"/>
        <color indexed="8"/>
        <rFont val="Times New Roman"/>
        <family val="1"/>
      </rPr>
      <t>2</t>
    </r>
    <r>
      <rPr>
        <sz val="10.5"/>
        <color indexed="8"/>
        <rFont val="Times New Roman"/>
        <family val="1"/>
      </rPr>
      <t>/TJ</t>
    </r>
    <r>
      <rPr>
        <sz val="10.5"/>
        <color indexed="8"/>
        <rFont val="方正仿宋_GBK"/>
        <charset val="134"/>
      </rPr>
      <t>）</t>
    </r>
  </si>
  <si>
    <r>
      <rPr>
        <sz val="10.5"/>
        <color indexed="8"/>
        <rFont val="方正仿宋_GBK"/>
        <charset val="134"/>
      </rPr>
      <t>热电联产机组需填写，机组</t>
    </r>
    <r>
      <rPr>
        <sz val="10.5"/>
        <color indexed="8"/>
        <rFont val="Times New Roman"/>
        <family val="1"/>
      </rPr>
      <t>1</t>
    </r>
    <r>
      <rPr>
        <sz val="10.5"/>
        <color indexed="8"/>
        <rFont val="方正仿宋_GBK"/>
        <charset val="134"/>
      </rPr>
      <t>供热二氧化碳排放量</t>
    </r>
    <r>
      <rPr>
        <sz val="10.5"/>
        <color indexed="8"/>
        <rFont val="Times New Roman"/>
        <family val="1"/>
      </rPr>
      <t>/</t>
    </r>
    <r>
      <rPr>
        <sz val="10.5"/>
        <color indexed="8"/>
        <rFont val="方正仿宋_GBK"/>
        <charset val="134"/>
      </rPr>
      <t>供热量，其中：供热二氧化碳排放量</t>
    </r>
    <r>
      <rPr>
        <sz val="10.5"/>
        <color indexed="8"/>
        <rFont val="Times New Roman"/>
        <family val="1"/>
      </rPr>
      <t>=</t>
    </r>
    <r>
      <rPr>
        <sz val="10.5"/>
        <color indexed="8"/>
        <rFont val="方正仿宋_GBK"/>
        <charset val="134"/>
      </rPr>
      <t>机组二氧化碳排放量</t>
    </r>
    <r>
      <rPr>
        <sz val="10.5"/>
        <color indexed="8"/>
        <rFont val="Times New Roman"/>
        <family val="1"/>
      </rPr>
      <t>*</t>
    </r>
    <r>
      <rPr>
        <sz val="10.5"/>
        <color indexed="8"/>
        <rFont val="方正仿宋_GBK"/>
        <charset val="134"/>
      </rPr>
      <t>供热比</t>
    </r>
  </si>
  <si>
    <r>
      <rPr>
        <sz val="10.5"/>
        <color indexed="8"/>
        <rFont val="方正仿宋_GBK"/>
        <charset val="134"/>
      </rPr>
      <t>全部机组合计</t>
    </r>
  </si>
  <si>
    <r>
      <rPr>
        <sz val="10.5"/>
        <color indexed="8"/>
        <rFont val="Times New Roman"/>
        <family val="1"/>
      </rPr>
      <t>16</t>
    </r>
    <r>
      <rPr>
        <sz val="7"/>
        <color indexed="8"/>
        <rFont val="Times New Roman"/>
        <family val="1"/>
      </rPr>
      <t xml:space="preserve">  </t>
    </r>
    <r>
      <rPr>
        <sz val="10.5"/>
        <color indexed="8"/>
        <rFont val="方正仿宋_GBK"/>
        <charset val="134"/>
      </rPr>
      <t>二氧化碳排放总量（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</si>
  <si>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方正仿宋_GBK"/>
        <charset val="134"/>
      </rPr>
      <t>所有机组排放量之和</t>
    </r>
  </si>
  <si>
    <r>
      <rPr>
        <b/>
        <sz val="10"/>
        <color indexed="8"/>
        <rFont val="方正仿宋_GBK"/>
        <charset val="134"/>
      </rPr>
      <t>说明：</t>
    </r>
  </si>
  <si>
    <r>
      <rPr>
        <sz val="10"/>
        <rFont val="Times New Roman"/>
        <family val="1"/>
      </rPr>
      <t>*1</t>
    </r>
    <r>
      <rPr>
        <sz val="10"/>
        <rFont val="方正仿宋_GBK"/>
        <charset val="134"/>
      </rPr>
      <t xml:space="preserve">填写时可删除此列所述的计算方法或填写要求。可在此列各行填写说明左列数值含义的具体内容。
</t>
    </r>
    <r>
      <rPr>
        <sz val="10"/>
        <rFont val="Times New Roman"/>
        <family val="1"/>
      </rPr>
      <t>*2</t>
    </r>
    <r>
      <rPr>
        <sz val="10"/>
        <rFont val="方正仿宋_GBK"/>
        <charset val="134"/>
      </rPr>
      <t>如果机组数多于</t>
    </r>
    <r>
      <rPr>
        <sz val="10"/>
        <rFont val="Times New Roman"/>
        <family val="1"/>
      </rPr>
      <t>1</t>
    </r>
    <r>
      <rPr>
        <sz val="10"/>
        <rFont val="方正仿宋_GBK"/>
        <charset val="134"/>
      </rPr>
      <t xml:space="preserve">个，请自行加行填写。在产出相同（都为纯发电或者都为热电联产）、机组压力参数、装机容量等级相同、锅炉类型相同（比如都是煤粉炉或者都是流化床锅炉）的情况下，燃料消耗量、低位发热量、单位热值含碳量、供电量或者供热量中有任意一项无法分机组计量的，可合并报数；对于燃气蒸汽联合循环机组，视为一台机组进行填报。
</t>
    </r>
    <r>
      <rPr>
        <sz val="10"/>
        <rFont val="Times New Roman"/>
        <family val="1"/>
      </rPr>
      <t>*3</t>
    </r>
    <r>
      <rPr>
        <sz val="10"/>
        <rFont val="方正仿宋_GBK"/>
        <charset val="134"/>
      </rPr>
      <t xml:space="preserve">关于汽轮机排汽冷却方式，此部分仅针对燃煤机组，燃油燃气机组不需填写此项。
</t>
    </r>
    <r>
      <rPr>
        <sz val="10"/>
        <rFont val="Times New Roman"/>
        <family val="1"/>
      </rPr>
      <t>*4</t>
    </r>
    <r>
      <rPr>
        <sz val="10"/>
        <rFont val="方正仿宋_GBK"/>
        <charset val="134"/>
      </rPr>
      <t xml:space="preserve">对于机组的化石燃料燃烧排放，仅包括发电锅炉（含启动锅炉）、燃气轮机等主要生产系统消耗的化石燃料燃烧产生的排放，不包括移动源、食堂等其他消耗化石燃料产生的排放。
</t>
    </r>
    <r>
      <rPr>
        <sz val="10"/>
        <rFont val="Times New Roman"/>
        <family val="1"/>
      </rPr>
      <t>*5</t>
    </r>
    <r>
      <rPr>
        <sz val="10"/>
        <rFont val="方正仿宋_GBK"/>
        <charset val="134"/>
      </rPr>
      <t xml:space="preserve">如果机组有其它燃料，请自行更改燃料名称或加行，一一列明并填数，下同。
</t>
    </r>
    <r>
      <rPr>
        <sz val="10"/>
        <rFont val="Times New Roman"/>
        <family val="1"/>
      </rPr>
      <t>*6</t>
    </r>
    <r>
      <rPr>
        <sz val="10"/>
        <rFont val="方正仿宋_GBK"/>
        <charset val="134"/>
      </rPr>
      <t xml:space="preserve">如果机组辅助燃料量无法分机组，应按机组发电量比例分配。
</t>
    </r>
    <r>
      <rPr>
        <sz val="10"/>
        <rFont val="Times New Roman"/>
        <family val="1"/>
      </rPr>
      <t>*7</t>
    </r>
    <r>
      <rPr>
        <sz val="10"/>
        <rFont val="方正仿宋_GBK"/>
        <charset val="134"/>
      </rPr>
      <t>《中国发电企业温室气体排放核算方法与报告指南（试行）》中，对于燃煤的单位热值含碳量，明确要求采用实测值，对于碳氧化率，优先用实测值，如果无法获得，可采用缺省值。对于</t>
    </r>
    <r>
      <rPr>
        <sz val="10"/>
        <rFont val="Times New Roman"/>
        <family val="1"/>
      </rPr>
      <t>2019</t>
    </r>
    <r>
      <rPr>
        <sz val="10"/>
        <rFont val="方正仿宋_GBK"/>
        <charset val="134"/>
      </rPr>
      <t>年燃煤的单位热值含碳量、碳氧化率没有实测值的企业，单位热值含碳量按</t>
    </r>
    <r>
      <rPr>
        <sz val="10"/>
        <rFont val="Times New Roman"/>
        <family val="1"/>
      </rPr>
      <t>33.56t C/TJ</t>
    </r>
    <r>
      <rPr>
        <sz val="10"/>
        <rFont val="方正仿宋_GBK"/>
        <charset val="134"/>
      </rPr>
      <t>计算，碳氧化率按</t>
    </r>
    <r>
      <rPr>
        <sz val="10"/>
        <rFont val="Times New Roman"/>
        <family val="1"/>
      </rPr>
      <t>100%</t>
    </r>
    <r>
      <rPr>
        <sz val="10"/>
        <rFont val="方正仿宋_GBK"/>
        <charset val="134"/>
      </rPr>
      <t>计算。从</t>
    </r>
    <r>
      <rPr>
        <sz val="10"/>
        <rFont val="Times New Roman"/>
        <family val="1"/>
      </rPr>
      <t>2020</t>
    </r>
    <r>
      <rPr>
        <sz val="10"/>
        <rFont val="方正仿宋_GBK"/>
        <charset val="134"/>
      </rPr>
      <t xml:space="preserve">年起，对于燃煤低位发热值缺省值将采用惩罚性缺省值。
</t>
    </r>
    <r>
      <rPr>
        <sz val="10"/>
        <rFont val="Times New Roman"/>
        <family val="1"/>
      </rPr>
      <t>*8</t>
    </r>
    <r>
      <rPr>
        <sz val="10"/>
        <rFont val="方正仿宋_GBK"/>
        <charset val="134"/>
      </rPr>
      <t xml:space="preserve">如果外购电量无法分机组，可按机组数目平分。
</t>
    </r>
    <r>
      <rPr>
        <sz val="10"/>
        <rFont val="Times New Roman"/>
        <family val="1"/>
      </rPr>
      <t>*9</t>
    </r>
    <r>
      <rPr>
        <sz val="10"/>
        <rFont val="方正仿宋_GBK"/>
        <charset val="134"/>
      </rPr>
      <t>对于纯发电企业，供电量</t>
    </r>
    <r>
      <rPr>
        <sz val="10"/>
        <rFont val="Times New Roman"/>
        <family val="1"/>
      </rPr>
      <t>=</t>
    </r>
    <r>
      <rPr>
        <sz val="10"/>
        <rFont val="方正仿宋_GBK"/>
        <charset val="134"/>
      </rPr>
      <t>发电量</t>
    </r>
    <r>
      <rPr>
        <sz val="10"/>
        <rFont val="Times New Roman"/>
        <family val="1"/>
      </rPr>
      <t>-</t>
    </r>
    <r>
      <rPr>
        <sz val="10"/>
        <rFont val="方正仿宋_GBK"/>
        <charset val="134"/>
      </rPr>
      <t>厂用电量；对于热电联产企业，供电量</t>
    </r>
    <r>
      <rPr>
        <sz val="10"/>
        <rFont val="Times New Roman"/>
        <family val="1"/>
      </rPr>
      <t>=</t>
    </r>
    <r>
      <rPr>
        <sz val="10"/>
        <rFont val="方正仿宋_GBK"/>
        <charset val="134"/>
      </rPr>
      <t>发电量</t>
    </r>
    <r>
      <rPr>
        <sz val="10"/>
        <rFont val="Times New Roman"/>
        <family val="1"/>
      </rPr>
      <t>-</t>
    </r>
    <r>
      <rPr>
        <sz val="10"/>
        <rFont val="方正仿宋_GBK"/>
        <charset val="134"/>
      </rPr>
      <t xml:space="preserve">发电厂用电量。
</t>
    </r>
    <r>
      <rPr>
        <sz val="10"/>
        <rFont val="Times New Roman"/>
        <family val="1"/>
      </rPr>
      <t>*10</t>
    </r>
    <r>
      <rPr>
        <sz val="10"/>
        <rFont val="方正仿宋_GBK"/>
        <charset val="134"/>
      </rPr>
      <t>对于供热量、供热比和负荷率，参考行业标准</t>
    </r>
    <r>
      <rPr>
        <sz val="10"/>
        <rFont val="Times New Roman"/>
        <family val="1"/>
      </rPr>
      <t>DL/T 904-2015</t>
    </r>
    <r>
      <rPr>
        <sz val="10"/>
        <rFont val="方正仿宋_GBK"/>
        <charset val="134"/>
      </rPr>
      <t>《火力发电厂技术经济指标计算方法》进行计算。</t>
    </r>
    <r>
      <rPr>
        <sz val="10"/>
        <rFont val="Times New Roman"/>
        <family val="1"/>
      </rPr>
      <t xml:space="preserve"> 
*11</t>
    </r>
    <r>
      <rPr>
        <sz val="10"/>
        <rFont val="方正仿宋_GBK"/>
        <charset val="134"/>
      </rPr>
      <t>灰色的数值格子已内嵌公式，可以自动完成计算或者从下拉菜单选择，除特殊情况外请勿手动填写。</t>
    </r>
  </si>
  <si>
    <t>自备电厂</t>
  </si>
  <si>
    <t>补充数据</t>
  </si>
  <si>
    <t>数值</t>
  </si>
  <si>
    <r>
      <rPr>
        <sz val="10.5"/>
        <rFont val="方正仿宋_GBK"/>
        <charset val="134"/>
      </rPr>
      <t>计算方法或填写要求</t>
    </r>
    <r>
      <rPr>
        <vertAlign val="superscript"/>
        <sz val="10.5"/>
        <rFont val="Times New Roman"/>
        <family val="1"/>
      </rPr>
      <t>*1</t>
    </r>
  </si>
  <si>
    <r>
      <rPr>
        <sz val="10.5"/>
        <rFont val="Times New Roman"/>
        <family val="1"/>
      </rPr>
      <t>1</t>
    </r>
    <r>
      <rPr>
        <sz val="7"/>
        <rFont val="Times New Roman"/>
        <family val="1"/>
      </rPr>
      <t>  </t>
    </r>
    <r>
      <rPr>
        <sz val="10.5"/>
        <rFont val="方正仿宋_GBK"/>
        <charset val="134"/>
      </rPr>
      <t>发电燃料类型</t>
    </r>
  </si>
  <si>
    <r>
      <rPr>
        <sz val="10.5"/>
        <rFont val="方正仿宋_GBK"/>
        <charset val="134"/>
      </rPr>
      <t>燃煤、燃油、燃气</t>
    </r>
    <r>
      <rPr>
        <vertAlign val="superscript"/>
        <sz val="10.5"/>
        <rFont val="方正仿宋_GBK"/>
        <charset val="134"/>
      </rPr>
      <t>*3</t>
    </r>
  </si>
  <si>
    <r>
      <rPr>
        <sz val="10.5"/>
        <rFont val="Times New Roman"/>
        <family val="1"/>
      </rPr>
      <t>2</t>
    </r>
    <r>
      <rPr>
        <sz val="7"/>
        <rFont val="Times New Roman"/>
        <family val="1"/>
      </rPr>
      <t>   </t>
    </r>
    <r>
      <rPr>
        <sz val="10.5"/>
        <rFont val="方正仿宋_GBK"/>
        <charset val="134"/>
      </rPr>
      <t>装机容量（</t>
    </r>
    <r>
      <rPr>
        <sz val="10.5"/>
        <rFont val="Times New Roman"/>
        <family val="1"/>
      </rPr>
      <t>MW</t>
    </r>
    <r>
      <rPr>
        <sz val="10.5"/>
        <rFont val="方正仿宋_GBK"/>
        <charset val="134"/>
      </rPr>
      <t>）</t>
    </r>
  </si>
  <si>
    <t>单机容量，如果合并填报时请列明每台机组的容量</t>
  </si>
  <si>
    <r>
      <rPr>
        <sz val="10.5"/>
        <rFont val="Times New Roman"/>
        <family val="1"/>
      </rPr>
      <t>3</t>
    </r>
    <r>
      <rPr>
        <sz val="7"/>
        <rFont val="Times New Roman"/>
        <family val="1"/>
      </rPr>
      <t>  </t>
    </r>
    <r>
      <rPr>
        <sz val="10.5"/>
        <rFont val="方正仿宋_GBK"/>
        <charset val="134"/>
      </rPr>
      <t>压力参数</t>
    </r>
    <r>
      <rPr>
        <sz val="10.5"/>
        <rFont val="Times New Roman"/>
        <family val="1"/>
      </rPr>
      <t>/</t>
    </r>
    <r>
      <rPr>
        <sz val="10.5"/>
        <rFont val="方正仿宋_GBK"/>
        <charset val="134"/>
      </rPr>
      <t>机组类型</t>
    </r>
  </si>
  <si>
    <r>
      <rPr>
        <sz val="10.5"/>
        <rFont val="方正仿宋_GBK"/>
        <charset val="134"/>
      </rPr>
      <t>请填机组类型或压力参数，其中：
■</t>
    </r>
    <r>
      <rPr>
        <sz val="10.5"/>
        <rFont val="Times New Roman"/>
        <family val="1"/>
      </rPr>
      <t xml:space="preserve"> </t>
    </r>
    <r>
      <rPr>
        <sz val="10.5"/>
        <rFont val="方正仿宋_GBK"/>
        <charset val="134"/>
      </rPr>
      <t>对于燃煤机组，压力参数指：中压、高压、超高压、亚临界、超临界、超超临界；并注明是否循环流化床机组、</t>
    </r>
    <r>
      <rPr>
        <sz val="10.5"/>
        <rFont val="Times New Roman"/>
        <family val="1"/>
      </rPr>
      <t>IGCC</t>
    </r>
    <r>
      <rPr>
        <sz val="10.5"/>
        <rFont val="方正仿宋_GBK"/>
        <charset val="134"/>
      </rPr>
      <t>机组；</t>
    </r>
    <r>
      <rPr>
        <sz val="10.5"/>
        <rFont val="Times New Roman"/>
        <family val="1"/>
      </rPr>
      <t xml:space="preserve">
</t>
    </r>
    <r>
      <rPr>
        <sz val="10.5"/>
        <rFont val="方正仿宋_GBK"/>
        <charset val="134"/>
      </rPr>
      <t>■</t>
    </r>
    <r>
      <rPr>
        <sz val="10.5"/>
        <rFont val="Times New Roman"/>
        <family val="1"/>
      </rPr>
      <t xml:space="preserve"> </t>
    </r>
    <r>
      <rPr>
        <sz val="10.5"/>
        <rFont val="方正仿宋_GBK"/>
        <charset val="134"/>
      </rPr>
      <t>对于燃气机组，机组类型指：</t>
    </r>
    <r>
      <rPr>
        <sz val="10.5"/>
        <rFont val="Times New Roman"/>
        <family val="1"/>
      </rPr>
      <t>B</t>
    </r>
    <r>
      <rPr>
        <sz val="10.5"/>
        <rFont val="方正仿宋_GBK"/>
        <charset val="134"/>
      </rPr>
      <t>级、</t>
    </r>
    <r>
      <rPr>
        <sz val="10.5"/>
        <rFont val="Times New Roman"/>
        <family val="1"/>
      </rPr>
      <t>E</t>
    </r>
    <r>
      <rPr>
        <sz val="10.5"/>
        <rFont val="方正仿宋_GBK"/>
        <charset val="134"/>
      </rPr>
      <t>级、</t>
    </r>
    <r>
      <rPr>
        <sz val="10.5"/>
        <rFont val="Times New Roman"/>
        <family val="1"/>
      </rPr>
      <t>F</t>
    </r>
    <r>
      <rPr>
        <sz val="10.5"/>
        <rFont val="方正仿宋_GBK"/>
        <charset val="134"/>
      </rPr>
      <t>级、</t>
    </r>
    <r>
      <rPr>
        <sz val="10.5"/>
        <rFont val="Times New Roman"/>
        <family val="1"/>
      </rPr>
      <t>H</t>
    </r>
    <r>
      <rPr>
        <sz val="10.5"/>
        <rFont val="方正仿宋_GBK"/>
        <charset val="134"/>
      </rPr>
      <t>级、分布式</t>
    </r>
  </si>
  <si>
    <r>
      <rPr>
        <sz val="10.5"/>
        <rFont val="Times New Roman"/>
        <family val="1"/>
      </rPr>
      <t>4</t>
    </r>
    <r>
      <rPr>
        <sz val="7"/>
        <rFont val="Times New Roman"/>
        <family val="1"/>
      </rPr>
      <t>  </t>
    </r>
    <r>
      <rPr>
        <sz val="10.5"/>
        <rFont val="方正仿宋_GBK"/>
        <charset val="134"/>
      </rPr>
      <t>汽轮机排汽冷却方式</t>
    </r>
    <r>
      <rPr>
        <vertAlign val="superscript"/>
        <sz val="10.5"/>
        <rFont val="Times New Roman"/>
        <family val="1"/>
      </rPr>
      <t>*4</t>
    </r>
  </si>
  <si>
    <r>
      <rPr>
        <sz val="10.5"/>
        <rFont val="方正仿宋_GBK"/>
        <charset val="134"/>
      </rPr>
      <t>■</t>
    </r>
    <r>
      <rPr>
        <sz val="10.5"/>
        <rFont val="Times New Roman"/>
        <family val="1"/>
      </rPr>
      <t xml:space="preserve"> </t>
    </r>
    <r>
      <rPr>
        <sz val="10.5"/>
        <rFont val="方正仿宋_GBK"/>
        <charset val="134"/>
      </rPr>
      <t>水冷，含开式循环、闭式循环；
■</t>
    </r>
    <r>
      <rPr>
        <sz val="10.5"/>
        <rFont val="Times New Roman"/>
        <family val="1"/>
      </rPr>
      <t xml:space="preserve"> </t>
    </r>
    <r>
      <rPr>
        <sz val="10.5"/>
        <rFont val="方正仿宋_GBK"/>
        <charset val="134"/>
      </rPr>
      <t>空冷，含直接空冷、间接空冷；
■</t>
    </r>
    <r>
      <rPr>
        <sz val="10.5"/>
        <rFont val="Times New Roman"/>
        <family val="1"/>
      </rPr>
      <t xml:space="preserve"> </t>
    </r>
    <r>
      <rPr>
        <sz val="10.5"/>
        <rFont val="方正仿宋_GBK"/>
        <charset val="134"/>
      </rPr>
      <t>对于背压机组、内燃机组等特殊发电机组，仅需注明，不需填写冷却方式</t>
    </r>
  </si>
  <si>
    <r>
      <rPr>
        <sz val="10.5"/>
        <rFont val="Times New Roman"/>
        <family val="1"/>
      </rPr>
      <t>5</t>
    </r>
    <r>
      <rPr>
        <sz val="7"/>
        <rFont val="Times New Roman"/>
        <family val="1"/>
      </rPr>
      <t>   </t>
    </r>
    <r>
      <rPr>
        <sz val="10.5"/>
        <rFont val="方正仿宋_GBK"/>
        <charset val="134"/>
      </rPr>
      <t>机组二氧化碳排放量（</t>
    </r>
    <r>
      <rPr>
        <sz val="10.5"/>
        <rFont val="Times New Roman"/>
        <family val="1"/>
      </rPr>
      <t>tCO</t>
    </r>
    <r>
      <rPr>
        <vertAlign val="subscript"/>
        <sz val="10.5"/>
        <rFont val="Times New Roman"/>
        <family val="1"/>
      </rPr>
      <t>2</t>
    </r>
    <r>
      <rPr>
        <sz val="10.5"/>
        <rFont val="方正仿宋_GBK"/>
        <charset val="134"/>
      </rPr>
      <t>）</t>
    </r>
  </si>
  <si>
    <r>
      <rPr>
        <sz val="10.5"/>
        <rFont val="Times New Roman"/>
        <family val="1"/>
      </rPr>
      <t>5.1</t>
    </r>
    <r>
      <rPr>
        <sz val="10.5"/>
        <rFont val="方正仿宋_GBK"/>
        <charset val="134"/>
      </rPr>
      <t>与</t>
    </r>
    <r>
      <rPr>
        <sz val="10.5"/>
        <rFont val="Times New Roman"/>
        <family val="1"/>
      </rPr>
      <t>5.2</t>
    </r>
    <r>
      <rPr>
        <sz val="10.5"/>
        <rFont val="方正仿宋_GBK"/>
        <charset val="134"/>
      </rPr>
      <t>之和</t>
    </r>
  </si>
  <si>
    <r>
      <rPr>
        <sz val="10.5"/>
        <rFont val="Times New Roman"/>
        <family val="1"/>
      </rPr>
      <t xml:space="preserve">  5.1</t>
    </r>
    <r>
      <rPr>
        <sz val="7"/>
        <rFont val="Times New Roman"/>
        <family val="1"/>
      </rPr>
      <t>  </t>
    </r>
    <r>
      <rPr>
        <sz val="10.5"/>
        <rFont val="方正仿宋_GBK"/>
        <charset val="134"/>
      </rPr>
      <t>化石燃料燃烧排放量（</t>
    </r>
    <r>
      <rPr>
        <sz val="10.5"/>
        <rFont val="Times New Roman"/>
        <family val="1"/>
      </rPr>
      <t>tCO</t>
    </r>
    <r>
      <rPr>
        <vertAlign val="subscript"/>
        <sz val="10.5"/>
        <rFont val="Times New Roman"/>
        <family val="1"/>
      </rPr>
      <t>2</t>
    </r>
    <r>
      <rPr>
        <sz val="10.5"/>
        <rFont val="方正仿宋_GBK"/>
        <charset val="134"/>
      </rPr>
      <t>）</t>
    </r>
    <r>
      <rPr>
        <vertAlign val="superscript"/>
        <sz val="10.5"/>
        <rFont val="Times New Roman"/>
        <family val="1"/>
      </rPr>
      <t>*5</t>
    </r>
  </si>
  <si>
    <r>
      <rPr>
        <sz val="10.5"/>
        <rFont val="方正仿宋_GBK"/>
        <charset val="134"/>
      </rPr>
      <t>按核算与报告指南公式（</t>
    </r>
    <r>
      <rPr>
        <sz val="10.5"/>
        <rFont val="Times New Roman"/>
        <family val="1"/>
      </rPr>
      <t>2</t>
    </r>
    <r>
      <rPr>
        <sz val="10.5"/>
        <rFont val="方正仿宋_GBK"/>
        <charset val="134"/>
      </rPr>
      <t>）计算</t>
    </r>
  </si>
  <si>
    <r>
      <rPr>
        <sz val="10.5"/>
        <rFont val="Times New Roman"/>
        <family val="1"/>
      </rPr>
      <t xml:space="preserve">    5.1.1  </t>
    </r>
    <r>
      <rPr>
        <sz val="10.5"/>
        <rFont val="方正仿宋_GBK"/>
        <charset val="134"/>
      </rPr>
      <t>消耗量（</t>
    </r>
    <r>
      <rPr>
        <sz val="10.5"/>
        <rFont val="Times New Roman"/>
        <family val="1"/>
      </rPr>
      <t>t</t>
    </r>
    <r>
      <rPr>
        <sz val="10.5"/>
        <rFont val="方正仿宋_GBK"/>
        <charset val="134"/>
      </rPr>
      <t>或万</t>
    </r>
    <r>
      <rPr>
        <sz val="10.5"/>
        <rFont val="Times New Roman"/>
        <family val="1"/>
      </rPr>
      <t>Nm</t>
    </r>
    <r>
      <rPr>
        <vertAlign val="superscript"/>
        <sz val="10.5"/>
        <rFont val="Times New Roman"/>
        <family val="1"/>
      </rPr>
      <t>3</t>
    </r>
    <r>
      <rPr>
        <sz val="10.5"/>
        <rFont val="方正仿宋_GBK"/>
        <charset val="134"/>
      </rPr>
      <t>）</t>
    </r>
  </si>
  <si>
    <t>燃煤</t>
  </si>
  <si>
    <r>
      <rPr>
        <sz val="10.5"/>
        <rFont val="方正仿宋_GBK"/>
        <charset val="134"/>
      </rPr>
      <t>辅助燃油</t>
    </r>
    <r>
      <rPr>
        <vertAlign val="superscript"/>
        <sz val="10.5"/>
        <rFont val="Times New Roman"/>
        <family val="1"/>
      </rPr>
      <t>*6</t>
    </r>
    <r>
      <rPr>
        <vertAlign val="superscript"/>
        <sz val="10.5"/>
        <rFont val="方正仿宋_GBK"/>
        <charset val="134"/>
      </rPr>
      <t>，</t>
    </r>
    <r>
      <rPr>
        <vertAlign val="superscript"/>
        <sz val="10.5"/>
        <rFont val="Times New Roman"/>
        <family val="1"/>
      </rPr>
      <t>7</t>
    </r>
  </si>
  <si>
    <r>
      <rPr>
        <sz val="10.5"/>
        <rFont val="Times New Roman"/>
        <family val="1"/>
      </rPr>
      <t xml:space="preserve">    5.1.2</t>
    </r>
    <r>
      <rPr>
        <sz val="7"/>
        <rFont val="Times New Roman"/>
        <family val="1"/>
      </rPr>
      <t xml:space="preserve">  </t>
    </r>
    <r>
      <rPr>
        <sz val="10.5"/>
        <rFont val="方正仿宋_GBK"/>
        <charset val="134"/>
      </rPr>
      <t>低位发热量（</t>
    </r>
    <r>
      <rPr>
        <sz val="10.5"/>
        <rFont val="Times New Roman"/>
        <family val="1"/>
      </rPr>
      <t>GJ/t</t>
    </r>
    <r>
      <rPr>
        <sz val="10.5"/>
        <rFont val="方正仿宋_GBK"/>
        <charset val="134"/>
      </rPr>
      <t>或</t>
    </r>
    <r>
      <rPr>
        <sz val="10.5"/>
        <rFont val="Times New Roman"/>
        <family val="1"/>
      </rPr>
      <t>GJ/</t>
    </r>
    <r>
      <rPr>
        <sz val="10.5"/>
        <rFont val="方正仿宋_GBK"/>
        <charset val="134"/>
      </rPr>
      <t>万</t>
    </r>
    <r>
      <rPr>
        <sz val="10.5"/>
        <rFont val="Times New Roman"/>
        <family val="1"/>
      </rPr>
      <t>Nm</t>
    </r>
    <r>
      <rPr>
        <vertAlign val="superscript"/>
        <sz val="10.5"/>
        <rFont val="Times New Roman"/>
        <family val="1"/>
      </rPr>
      <t>3</t>
    </r>
    <r>
      <rPr>
        <sz val="10.5"/>
        <rFont val="方正仿宋_GBK"/>
        <charset val="134"/>
      </rPr>
      <t>）</t>
    </r>
  </si>
  <si>
    <r>
      <rPr>
        <sz val="10.5"/>
        <rFont val="方正仿宋_GBK"/>
        <charset val="134"/>
      </rPr>
      <t>燃煤</t>
    </r>
    <r>
      <rPr>
        <vertAlign val="superscript"/>
        <sz val="10.5"/>
        <rFont val="方正仿宋_GBK"/>
        <charset val="134"/>
      </rPr>
      <t>*8</t>
    </r>
  </si>
  <si>
    <t>年平均值或者缺省值</t>
  </si>
  <si>
    <r>
      <rPr>
        <sz val="10.5"/>
        <rFont val="方正仿宋_GBK"/>
        <charset val="134"/>
      </rPr>
      <t>辅助燃油</t>
    </r>
    <r>
      <rPr>
        <vertAlign val="superscript"/>
        <sz val="10.5"/>
        <rFont val="Times New Roman"/>
        <family val="1"/>
      </rPr>
      <t>*6</t>
    </r>
  </si>
  <si>
    <r>
      <rPr>
        <sz val="10.5"/>
        <rFont val="Times New Roman"/>
        <family val="1"/>
      </rPr>
      <t xml:space="preserve">    5.1.3</t>
    </r>
    <r>
      <rPr>
        <sz val="7"/>
        <rFont val="Times New Roman"/>
        <family val="1"/>
      </rPr>
      <t xml:space="preserve">  </t>
    </r>
    <r>
      <rPr>
        <sz val="10.5"/>
        <rFont val="方正仿宋_GBK"/>
        <charset val="134"/>
      </rPr>
      <t>单位热值含碳量（</t>
    </r>
    <r>
      <rPr>
        <sz val="10.5"/>
        <rFont val="Times New Roman"/>
        <family val="1"/>
      </rPr>
      <t>tC/GJ</t>
    </r>
    <r>
      <rPr>
        <sz val="10.5"/>
        <rFont val="方正仿宋_GBK"/>
        <charset val="134"/>
      </rPr>
      <t>）</t>
    </r>
  </si>
  <si>
    <r>
      <rPr>
        <sz val="10.5"/>
        <rFont val="方正仿宋_GBK"/>
        <charset val="134"/>
      </rPr>
      <t>燃煤</t>
    </r>
    <r>
      <rPr>
        <vertAlign val="superscript"/>
        <sz val="10.5"/>
        <rFont val="Times New Roman"/>
        <family val="1"/>
      </rPr>
      <t>*8</t>
    </r>
  </si>
  <si>
    <r>
      <rPr>
        <sz val="10.5"/>
        <rFont val="Times New Roman"/>
        <family val="1"/>
      </rPr>
      <t xml:space="preserve">    5.1.4</t>
    </r>
    <r>
      <rPr>
        <sz val="7"/>
        <rFont val="Times New Roman"/>
        <family val="1"/>
      </rPr>
      <t xml:space="preserve">   </t>
    </r>
    <r>
      <rPr>
        <sz val="10.5"/>
        <rFont val="方正仿宋_GBK"/>
        <charset val="134"/>
      </rPr>
      <t>碳氧化率（</t>
    </r>
    <r>
      <rPr>
        <sz val="10.5"/>
        <rFont val="Times New Roman"/>
        <family val="1"/>
      </rPr>
      <t>%</t>
    </r>
    <r>
      <rPr>
        <sz val="10.5"/>
        <rFont val="方正仿宋_GBK"/>
        <charset val="134"/>
      </rPr>
      <t>）</t>
    </r>
  </si>
  <si>
    <r>
      <rPr>
        <sz val="10.5"/>
        <rFont val="Times New Roman"/>
        <family val="1"/>
      </rPr>
      <t xml:space="preserve">  5.2</t>
    </r>
    <r>
      <rPr>
        <sz val="7"/>
        <rFont val="Times New Roman"/>
        <family val="1"/>
      </rPr>
      <t xml:space="preserve">  </t>
    </r>
    <r>
      <rPr>
        <sz val="10.5"/>
        <rFont val="方正仿宋_GBK"/>
        <charset val="134"/>
      </rPr>
      <t>购入电力对应的排放量（</t>
    </r>
    <r>
      <rPr>
        <sz val="10.5"/>
        <rFont val="Times New Roman"/>
        <family val="1"/>
      </rPr>
      <t>tCO</t>
    </r>
    <r>
      <rPr>
        <vertAlign val="subscript"/>
        <sz val="10.5"/>
        <rFont val="Times New Roman"/>
        <family val="1"/>
      </rPr>
      <t>2</t>
    </r>
    <r>
      <rPr>
        <sz val="10.5"/>
        <rFont val="方正仿宋_GBK"/>
        <charset val="134"/>
      </rPr>
      <t>）</t>
    </r>
  </si>
  <si>
    <r>
      <rPr>
        <sz val="10.5"/>
        <rFont val="方正仿宋_GBK"/>
        <charset val="134"/>
      </rPr>
      <t>按核算与报告指南公式（</t>
    </r>
    <r>
      <rPr>
        <sz val="10.5"/>
        <rFont val="Times New Roman"/>
        <family val="1"/>
      </rPr>
      <t>10</t>
    </r>
    <r>
      <rPr>
        <sz val="10.5"/>
        <rFont val="方正仿宋_GBK"/>
        <charset val="134"/>
      </rPr>
      <t>）计算</t>
    </r>
  </si>
  <si>
    <r>
      <rPr>
        <sz val="10.5"/>
        <rFont val="Times New Roman"/>
        <family val="1"/>
      </rPr>
      <t xml:space="preserve">    5.2.1</t>
    </r>
    <r>
      <rPr>
        <sz val="7"/>
        <rFont val="Times New Roman"/>
        <family val="1"/>
      </rPr>
      <t xml:space="preserve">  </t>
    </r>
    <r>
      <rPr>
        <sz val="10.5"/>
        <rFont val="方正仿宋_GBK"/>
        <charset val="134"/>
      </rPr>
      <t>消费的购入电量（</t>
    </r>
    <r>
      <rPr>
        <sz val="10.5"/>
        <rFont val="Times New Roman"/>
        <family val="1"/>
      </rPr>
      <t>MWh</t>
    </r>
    <r>
      <rPr>
        <sz val="10.5"/>
        <rFont val="方正仿宋_GBK"/>
        <charset val="134"/>
      </rPr>
      <t>）</t>
    </r>
    <r>
      <rPr>
        <sz val="10.5"/>
        <rFont val="Times New Roman"/>
        <family val="1"/>
      </rPr>
      <t>*</t>
    </r>
    <r>
      <rPr>
        <vertAlign val="superscript"/>
        <sz val="10.5"/>
        <rFont val="Times New Roman"/>
        <family val="1"/>
      </rPr>
      <t>9</t>
    </r>
  </si>
  <si>
    <r>
      <rPr>
        <sz val="10.5"/>
        <rFont val="Times New Roman"/>
        <family val="1"/>
      </rPr>
      <t xml:space="preserve">    5.2.2</t>
    </r>
    <r>
      <rPr>
        <sz val="7"/>
        <rFont val="Times New Roman"/>
        <family val="1"/>
      </rPr>
      <t xml:space="preserve">  </t>
    </r>
    <r>
      <rPr>
        <sz val="10.5"/>
        <rFont val="方正仿宋_GBK"/>
        <charset val="134"/>
      </rPr>
      <t>对应的排放因子（</t>
    </r>
    <r>
      <rPr>
        <sz val="10.5"/>
        <rFont val="Times New Roman"/>
        <family val="1"/>
      </rPr>
      <t>tCO</t>
    </r>
    <r>
      <rPr>
        <vertAlign val="subscript"/>
        <sz val="10.5"/>
        <rFont val="Times New Roman"/>
        <family val="1"/>
      </rPr>
      <t>2</t>
    </r>
    <r>
      <rPr>
        <sz val="10.5"/>
        <rFont val="Times New Roman"/>
        <family val="1"/>
      </rPr>
      <t>/MWh</t>
    </r>
    <r>
      <rPr>
        <sz val="10.5"/>
        <rFont val="方正仿宋_GBK"/>
        <charset val="134"/>
      </rPr>
      <t>）</t>
    </r>
  </si>
  <si>
    <r>
      <rPr>
        <sz val="10.5"/>
        <rFont val="方正仿宋_GBK"/>
        <charset val="134"/>
      </rPr>
      <t>采用</t>
    </r>
    <r>
      <rPr>
        <sz val="10.5"/>
        <rFont val="Times New Roman"/>
        <family val="1"/>
      </rPr>
      <t>2015</t>
    </r>
    <r>
      <rPr>
        <sz val="10.5"/>
        <rFont val="方正仿宋_GBK"/>
        <charset val="134"/>
      </rPr>
      <t>年全国电网平均排放因子</t>
    </r>
    <r>
      <rPr>
        <sz val="10.5"/>
        <rFont val="Times New Roman"/>
        <family val="1"/>
      </rPr>
      <t>0.6101tCO</t>
    </r>
    <r>
      <rPr>
        <vertAlign val="subscript"/>
        <sz val="10.5"/>
        <rFont val="Times New Roman"/>
        <family val="1"/>
      </rPr>
      <t>2</t>
    </r>
    <r>
      <rPr>
        <sz val="10.5"/>
        <rFont val="Times New Roman"/>
        <family val="1"/>
      </rPr>
      <t>/MWh</t>
    </r>
  </si>
  <si>
    <r>
      <rPr>
        <sz val="10.5"/>
        <rFont val="Times New Roman"/>
        <family val="1"/>
      </rPr>
      <t>6</t>
    </r>
    <r>
      <rPr>
        <sz val="7"/>
        <rFont val="Times New Roman"/>
        <family val="1"/>
      </rPr>
      <t xml:space="preserve">  </t>
    </r>
    <r>
      <rPr>
        <sz val="10.5"/>
        <rFont val="方正仿宋_GBK"/>
        <charset val="134"/>
      </rPr>
      <t>发电量（</t>
    </r>
    <r>
      <rPr>
        <sz val="10.5"/>
        <rFont val="Times New Roman"/>
        <family val="1"/>
      </rPr>
      <t>MWh</t>
    </r>
    <r>
      <rPr>
        <sz val="10.5"/>
        <rFont val="方正仿宋_GBK"/>
        <charset val="134"/>
      </rPr>
      <t>）</t>
    </r>
  </si>
  <si>
    <t>来源于企业台账或统计报表</t>
  </si>
  <si>
    <r>
      <rPr>
        <sz val="10.5"/>
        <rFont val="Times New Roman"/>
        <family val="1"/>
      </rPr>
      <t>7</t>
    </r>
    <r>
      <rPr>
        <sz val="7"/>
        <rFont val="Times New Roman"/>
        <family val="1"/>
      </rPr>
      <t xml:space="preserve">  </t>
    </r>
    <r>
      <rPr>
        <sz val="10.5"/>
        <rFont val="方正仿宋_GBK"/>
        <charset val="134"/>
      </rPr>
      <t>供电量（</t>
    </r>
    <r>
      <rPr>
        <sz val="10.5"/>
        <rFont val="Times New Roman"/>
        <family val="1"/>
      </rPr>
      <t>MWh</t>
    </r>
    <r>
      <rPr>
        <sz val="10.5"/>
        <rFont val="方正仿宋_GBK"/>
        <charset val="134"/>
      </rPr>
      <t>）</t>
    </r>
    <r>
      <rPr>
        <vertAlign val="superscript"/>
        <sz val="10.5"/>
        <rFont val="Times New Roman"/>
        <family val="1"/>
      </rPr>
      <t>*10</t>
    </r>
    <r>
      <rPr>
        <vertAlign val="superscript"/>
        <sz val="10.5"/>
        <rFont val="方正仿宋_GBK"/>
        <charset val="134"/>
      </rPr>
      <t>，</t>
    </r>
    <r>
      <rPr>
        <vertAlign val="superscript"/>
        <sz val="10.5"/>
        <rFont val="Times New Roman"/>
        <family val="1"/>
      </rPr>
      <t>12</t>
    </r>
  </si>
  <si>
    <r>
      <rPr>
        <sz val="10.5"/>
        <rFont val="Times New Roman"/>
        <family val="1"/>
      </rPr>
      <t>8</t>
    </r>
    <r>
      <rPr>
        <sz val="7"/>
        <rFont val="Times New Roman"/>
        <family val="1"/>
      </rPr>
      <t xml:space="preserve">  </t>
    </r>
    <r>
      <rPr>
        <sz val="10.5"/>
        <rFont val="方正仿宋_GBK"/>
        <charset val="134"/>
      </rPr>
      <t>供热量（</t>
    </r>
    <r>
      <rPr>
        <sz val="10.5"/>
        <rFont val="Times New Roman"/>
        <family val="1"/>
      </rPr>
      <t>GJ</t>
    </r>
    <r>
      <rPr>
        <sz val="10.5"/>
        <rFont val="方正仿宋_GBK"/>
        <charset val="134"/>
      </rPr>
      <t>）</t>
    </r>
    <r>
      <rPr>
        <vertAlign val="superscript"/>
        <sz val="10.5"/>
        <rFont val="Times New Roman"/>
        <family val="1"/>
      </rPr>
      <t>*11,12</t>
    </r>
  </si>
  <si>
    <r>
      <rPr>
        <sz val="10.5"/>
        <rFont val="Times New Roman"/>
        <family val="1"/>
      </rPr>
      <t>9</t>
    </r>
    <r>
      <rPr>
        <sz val="7"/>
        <rFont val="Times New Roman"/>
        <family val="1"/>
      </rPr>
      <t xml:space="preserve">   </t>
    </r>
    <r>
      <rPr>
        <sz val="10.5"/>
        <rFont val="方正仿宋_GBK"/>
        <charset val="134"/>
      </rPr>
      <t>供热比（</t>
    </r>
    <r>
      <rPr>
        <sz val="10.5"/>
        <rFont val="Times New Roman"/>
        <family val="1"/>
      </rPr>
      <t>%</t>
    </r>
    <r>
      <rPr>
        <sz val="10.5"/>
        <rFont val="方正仿宋_GBK"/>
        <charset val="134"/>
      </rPr>
      <t>）</t>
    </r>
    <r>
      <rPr>
        <vertAlign val="superscript"/>
        <sz val="10.5"/>
        <rFont val="Times New Roman"/>
        <family val="1"/>
      </rPr>
      <t>*11</t>
    </r>
  </si>
  <si>
    <r>
      <rPr>
        <sz val="10.5"/>
        <rFont val="Times New Roman"/>
        <family val="1"/>
      </rPr>
      <t>10</t>
    </r>
    <r>
      <rPr>
        <sz val="7"/>
        <rFont val="Times New Roman"/>
        <family val="1"/>
      </rPr>
      <t xml:space="preserve">  </t>
    </r>
    <r>
      <rPr>
        <sz val="10.5"/>
        <rFont val="方正仿宋_GBK"/>
        <charset val="134"/>
      </rPr>
      <t>供电煤耗（</t>
    </r>
    <r>
      <rPr>
        <sz val="10.5"/>
        <rFont val="Times New Roman"/>
        <family val="1"/>
      </rPr>
      <t>tce/MWh</t>
    </r>
    <r>
      <rPr>
        <sz val="10.5"/>
        <rFont val="方正仿宋_GBK"/>
        <charset val="134"/>
      </rPr>
      <t>）或供电气耗（万</t>
    </r>
    <r>
      <rPr>
        <sz val="10.5"/>
        <rFont val="Times New Roman"/>
        <family val="1"/>
      </rPr>
      <t>Nm</t>
    </r>
    <r>
      <rPr>
        <vertAlign val="superscript"/>
        <sz val="10.5"/>
        <rFont val="Times New Roman"/>
        <family val="1"/>
      </rPr>
      <t>3</t>
    </r>
    <r>
      <rPr>
        <sz val="10.5"/>
        <rFont val="Times New Roman"/>
        <family val="1"/>
      </rPr>
      <t>/MWh</t>
    </r>
    <r>
      <rPr>
        <sz val="10.5"/>
        <rFont val="方正仿宋_GBK"/>
        <charset val="134"/>
      </rPr>
      <t>）</t>
    </r>
  </si>
  <si>
    <r>
      <rPr>
        <sz val="10.5"/>
        <rFont val="Times New Roman"/>
        <family val="1"/>
      </rPr>
      <t>11</t>
    </r>
    <r>
      <rPr>
        <sz val="7"/>
        <rFont val="Times New Roman"/>
        <family val="1"/>
      </rPr>
      <t xml:space="preserve">  </t>
    </r>
    <r>
      <rPr>
        <sz val="10.5"/>
        <rFont val="方正仿宋_GBK"/>
        <charset val="134"/>
      </rPr>
      <t>供热煤耗（</t>
    </r>
    <r>
      <rPr>
        <sz val="10.5"/>
        <rFont val="Times New Roman"/>
        <family val="1"/>
      </rPr>
      <t>tce/TJ</t>
    </r>
    <r>
      <rPr>
        <sz val="10.5"/>
        <rFont val="方正仿宋_GBK"/>
        <charset val="134"/>
      </rPr>
      <t>）或供热气耗（万</t>
    </r>
    <r>
      <rPr>
        <sz val="10.5"/>
        <rFont val="Times New Roman"/>
        <family val="1"/>
      </rPr>
      <t>Nm</t>
    </r>
    <r>
      <rPr>
        <vertAlign val="superscript"/>
        <sz val="10.5"/>
        <rFont val="Times New Roman"/>
        <family val="1"/>
      </rPr>
      <t>3</t>
    </r>
    <r>
      <rPr>
        <sz val="10.5"/>
        <rFont val="Times New Roman"/>
        <family val="1"/>
      </rPr>
      <t>/TJ</t>
    </r>
    <r>
      <rPr>
        <sz val="10.5"/>
        <rFont val="方正仿宋_GBK"/>
        <charset val="134"/>
      </rPr>
      <t>）</t>
    </r>
  </si>
  <si>
    <r>
      <rPr>
        <sz val="10.5"/>
        <rFont val="Times New Roman"/>
        <family val="1"/>
      </rPr>
      <t>12</t>
    </r>
    <r>
      <rPr>
        <sz val="7"/>
        <rFont val="Times New Roman"/>
        <family val="1"/>
      </rPr>
      <t xml:space="preserve">  </t>
    </r>
    <r>
      <rPr>
        <sz val="10.5"/>
        <rFont val="方正仿宋_GBK"/>
        <charset val="134"/>
      </rPr>
      <t>运行小时数（</t>
    </r>
    <r>
      <rPr>
        <sz val="10.5"/>
        <rFont val="Times New Roman"/>
        <family val="1"/>
      </rPr>
      <t>h</t>
    </r>
    <r>
      <rPr>
        <sz val="10.5"/>
        <rFont val="方正仿宋_GBK"/>
        <charset val="134"/>
      </rPr>
      <t>）</t>
    </r>
  </si>
  <si>
    <r>
      <rPr>
        <sz val="10.5"/>
        <rFont val="Times New Roman"/>
        <family val="1"/>
      </rPr>
      <t>13</t>
    </r>
    <r>
      <rPr>
        <sz val="7"/>
        <rFont val="Times New Roman"/>
        <family val="1"/>
      </rPr>
      <t xml:space="preserve">  </t>
    </r>
    <r>
      <rPr>
        <sz val="10.5"/>
        <rFont val="方正仿宋_GBK"/>
        <charset val="134"/>
      </rPr>
      <t>负荷率（</t>
    </r>
    <r>
      <rPr>
        <sz val="10.5"/>
        <rFont val="Times New Roman"/>
        <family val="1"/>
      </rPr>
      <t>%</t>
    </r>
    <r>
      <rPr>
        <sz val="10.5"/>
        <rFont val="方正仿宋_GBK"/>
        <charset val="134"/>
      </rPr>
      <t>）</t>
    </r>
    <r>
      <rPr>
        <vertAlign val="superscript"/>
        <sz val="10.5"/>
        <rFont val="Times New Roman"/>
        <family val="1"/>
      </rPr>
      <t>*11</t>
    </r>
  </si>
  <si>
    <r>
      <rPr>
        <sz val="10.5"/>
        <rFont val="Times New Roman"/>
        <family val="1"/>
      </rPr>
      <t>14</t>
    </r>
    <r>
      <rPr>
        <sz val="7"/>
        <rFont val="Times New Roman"/>
        <family val="1"/>
      </rPr>
      <t xml:space="preserve">  </t>
    </r>
    <r>
      <rPr>
        <sz val="10.5"/>
        <rFont val="方正仿宋_GBK"/>
        <charset val="134"/>
      </rPr>
      <t>供电碳排放强度（</t>
    </r>
    <r>
      <rPr>
        <sz val="10.5"/>
        <rFont val="Times New Roman"/>
        <family val="1"/>
      </rPr>
      <t>tCO</t>
    </r>
    <r>
      <rPr>
        <vertAlign val="subscript"/>
        <sz val="10.5"/>
        <rFont val="Times New Roman"/>
        <family val="1"/>
      </rPr>
      <t>2</t>
    </r>
    <r>
      <rPr>
        <sz val="10.5"/>
        <rFont val="Times New Roman"/>
        <family val="1"/>
      </rPr>
      <t>/MWh</t>
    </r>
    <r>
      <rPr>
        <sz val="10.5"/>
        <rFont val="方正仿宋_GBK"/>
        <charset val="134"/>
      </rPr>
      <t>）</t>
    </r>
  </si>
  <si>
    <r>
      <rPr>
        <sz val="10.5"/>
        <rFont val="方正仿宋_GBK"/>
        <charset val="134"/>
      </rPr>
      <t>热电联产机组需填写，机组</t>
    </r>
    <r>
      <rPr>
        <sz val="10.5"/>
        <rFont val="Times New Roman"/>
        <family val="1"/>
      </rPr>
      <t>1</t>
    </r>
    <r>
      <rPr>
        <sz val="10.5"/>
        <rFont val="方正仿宋_GBK"/>
        <charset val="134"/>
      </rPr>
      <t>供电二氧化碳排放量</t>
    </r>
    <r>
      <rPr>
        <sz val="10.5"/>
        <rFont val="Times New Roman"/>
        <family val="1"/>
      </rPr>
      <t>/</t>
    </r>
    <r>
      <rPr>
        <sz val="10.5"/>
        <rFont val="方正仿宋_GBK"/>
        <charset val="134"/>
      </rPr>
      <t>供电量，其中：供电二氧化碳排放量</t>
    </r>
    <r>
      <rPr>
        <sz val="10.5"/>
        <rFont val="Times New Roman"/>
        <family val="1"/>
      </rPr>
      <t>=</t>
    </r>
    <r>
      <rPr>
        <sz val="10.5"/>
        <rFont val="方正仿宋_GBK"/>
        <charset val="134"/>
      </rPr>
      <t>机组二氧化碳排放量</t>
    </r>
    <r>
      <rPr>
        <sz val="10.5"/>
        <rFont val="Times New Roman"/>
        <family val="1"/>
      </rPr>
      <t>*</t>
    </r>
    <r>
      <rPr>
        <sz val="10.5"/>
        <rFont val="方正仿宋_GBK"/>
        <charset val="134"/>
      </rPr>
      <t>（</t>
    </r>
    <r>
      <rPr>
        <sz val="10.5"/>
        <rFont val="Times New Roman"/>
        <family val="1"/>
      </rPr>
      <t>1-</t>
    </r>
    <r>
      <rPr>
        <sz val="10.5"/>
        <rFont val="方正仿宋_GBK"/>
        <charset val="134"/>
      </rPr>
      <t>供热比）</t>
    </r>
  </si>
  <si>
    <r>
      <rPr>
        <sz val="10.5"/>
        <rFont val="Times New Roman"/>
        <family val="1"/>
      </rPr>
      <t>15</t>
    </r>
    <r>
      <rPr>
        <sz val="7"/>
        <rFont val="Times New Roman"/>
        <family val="1"/>
      </rPr>
      <t xml:space="preserve">  </t>
    </r>
    <r>
      <rPr>
        <sz val="10.5"/>
        <rFont val="方正仿宋_GBK"/>
        <charset val="134"/>
      </rPr>
      <t>供热碳排放强度（</t>
    </r>
    <r>
      <rPr>
        <sz val="10.5"/>
        <rFont val="Times New Roman"/>
        <family val="1"/>
      </rPr>
      <t>tCO</t>
    </r>
    <r>
      <rPr>
        <vertAlign val="subscript"/>
        <sz val="10.5"/>
        <rFont val="Times New Roman"/>
        <family val="1"/>
      </rPr>
      <t>2</t>
    </r>
    <r>
      <rPr>
        <sz val="10.5"/>
        <rFont val="Times New Roman"/>
        <family val="1"/>
      </rPr>
      <t>/TJ</t>
    </r>
    <r>
      <rPr>
        <sz val="10.5"/>
        <rFont val="方正仿宋_GBK"/>
        <charset val="134"/>
      </rPr>
      <t>）</t>
    </r>
  </si>
  <si>
    <r>
      <rPr>
        <sz val="10.5"/>
        <rFont val="方正仿宋_GBK"/>
        <charset val="134"/>
      </rPr>
      <t>热电联产机组需填写，机组</t>
    </r>
    <r>
      <rPr>
        <sz val="10.5"/>
        <rFont val="Times New Roman"/>
        <family val="1"/>
      </rPr>
      <t>1</t>
    </r>
    <r>
      <rPr>
        <sz val="10.5"/>
        <rFont val="方正仿宋_GBK"/>
        <charset val="134"/>
      </rPr>
      <t>供热二氧化碳排放量</t>
    </r>
    <r>
      <rPr>
        <sz val="10.5"/>
        <rFont val="Times New Roman"/>
        <family val="1"/>
      </rPr>
      <t>/</t>
    </r>
    <r>
      <rPr>
        <sz val="10.5"/>
        <rFont val="方正仿宋_GBK"/>
        <charset val="134"/>
      </rPr>
      <t>供热量，其中：供热二氧化碳排放量</t>
    </r>
    <r>
      <rPr>
        <sz val="10.5"/>
        <rFont val="Times New Roman"/>
        <family val="1"/>
      </rPr>
      <t>=</t>
    </r>
    <r>
      <rPr>
        <sz val="10.5"/>
        <rFont val="方正仿宋_GBK"/>
        <charset val="134"/>
      </rPr>
      <t>机组二氧化碳排放量</t>
    </r>
    <r>
      <rPr>
        <sz val="10.5"/>
        <rFont val="Times New Roman"/>
        <family val="1"/>
      </rPr>
      <t>*</t>
    </r>
    <r>
      <rPr>
        <sz val="10.5"/>
        <rFont val="方正仿宋_GBK"/>
        <charset val="134"/>
      </rPr>
      <t>供热比</t>
    </r>
  </si>
  <si>
    <t>全部机组合计</t>
  </si>
  <si>
    <r>
      <rPr>
        <sz val="10.5"/>
        <rFont val="Times New Roman"/>
        <family val="1"/>
      </rPr>
      <t>16</t>
    </r>
    <r>
      <rPr>
        <sz val="7"/>
        <rFont val="Times New Roman"/>
        <family val="1"/>
      </rPr>
      <t xml:space="preserve">  </t>
    </r>
    <r>
      <rPr>
        <sz val="10.5"/>
        <rFont val="方正仿宋_GBK"/>
        <charset val="134"/>
      </rPr>
      <t>二氧化碳排放总量（</t>
    </r>
    <r>
      <rPr>
        <sz val="10.5"/>
        <rFont val="Times New Roman"/>
        <family val="1"/>
      </rPr>
      <t>tCO</t>
    </r>
    <r>
      <rPr>
        <vertAlign val="subscript"/>
        <sz val="10.5"/>
        <rFont val="Times New Roman"/>
        <family val="1"/>
      </rPr>
      <t>2</t>
    </r>
    <r>
      <rPr>
        <sz val="10.5"/>
        <rFont val="方正仿宋_GBK"/>
        <charset val="134"/>
      </rPr>
      <t>）</t>
    </r>
  </si>
  <si>
    <t>所有机组排放量之和</t>
  </si>
  <si>
    <t>说明：</t>
  </si>
  <si>
    <r>
      <rPr>
        <sz val="10"/>
        <rFont val="Times New Roman"/>
        <family val="1"/>
      </rPr>
      <t>*9</t>
    </r>
    <r>
      <rPr>
        <sz val="10"/>
        <rFont val="方正仿宋_GBK"/>
        <charset val="134"/>
      </rPr>
      <t>如果外购电量无法分机组，可按机组数目平分。</t>
    </r>
  </si>
  <si>
    <r>
      <rPr>
        <sz val="10"/>
        <rFont val="Times New Roman"/>
        <family val="1"/>
      </rPr>
      <t>*10</t>
    </r>
    <r>
      <rPr>
        <sz val="10"/>
        <rFont val="方正仿宋_GBK"/>
        <charset val="134"/>
      </rPr>
      <t>对于纯发电企业，供电量</t>
    </r>
    <r>
      <rPr>
        <sz val="10"/>
        <rFont val="Times New Roman"/>
        <family val="1"/>
      </rPr>
      <t>=</t>
    </r>
    <r>
      <rPr>
        <sz val="10"/>
        <rFont val="方正仿宋_GBK"/>
        <charset val="134"/>
      </rPr>
      <t>发电量</t>
    </r>
    <r>
      <rPr>
        <sz val="10"/>
        <rFont val="Times New Roman"/>
        <family val="1"/>
      </rPr>
      <t>-</t>
    </r>
    <r>
      <rPr>
        <sz val="10"/>
        <rFont val="方正仿宋_GBK"/>
        <charset val="134"/>
      </rPr>
      <t>厂用电量；对于热电联产企业，供电量</t>
    </r>
    <r>
      <rPr>
        <sz val="10"/>
        <rFont val="Times New Roman"/>
        <family val="1"/>
      </rPr>
      <t>=</t>
    </r>
    <r>
      <rPr>
        <sz val="10"/>
        <rFont val="方正仿宋_GBK"/>
        <charset val="134"/>
      </rPr>
      <t>发电量</t>
    </r>
    <r>
      <rPr>
        <sz val="10"/>
        <rFont val="Times New Roman"/>
        <family val="1"/>
      </rPr>
      <t>-</t>
    </r>
    <r>
      <rPr>
        <sz val="10"/>
        <rFont val="方正仿宋_GBK"/>
        <charset val="134"/>
      </rPr>
      <t>发电厂用电量。</t>
    </r>
  </si>
  <si>
    <r>
      <rPr>
        <sz val="10"/>
        <rFont val="Times New Roman"/>
        <family val="1"/>
      </rPr>
      <t>*11</t>
    </r>
    <r>
      <rPr>
        <sz val="10"/>
        <rFont val="方正仿宋_GBK"/>
        <charset val="134"/>
      </rPr>
      <t>对于供热量、供热比和负荷率，参考行业标准</t>
    </r>
    <r>
      <rPr>
        <sz val="10"/>
        <rFont val="Times New Roman"/>
        <family val="1"/>
      </rPr>
      <t>DL/T 904-2015</t>
    </r>
    <r>
      <rPr>
        <sz val="10"/>
        <rFont val="方正仿宋_GBK"/>
        <charset val="134"/>
      </rPr>
      <t>《火力发电厂技术经济指标计算方法》进行计算。</t>
    </r>
  </si>
  <si>
    <r>
      <rPr>
        <sz val="10"/>
        <rFont val="Times New Roman"/>
        <family val="1"/>
      </rPr>
      <t>*12</t>
    </r>
    <r>
      <rPr>
        <sz val="10"/>
        <rFont val="方正仿宋_GBK"/>
        <charset val="134"/>
      </rPr>
      <t>灰色的数值格子已内嵌公式，可以自动完成计算或者从下拉菜单选择，除特殊情况外请勿手动填写。</t>
    </r>
  </si>
  <si>
    <r>
      <rPr>
        <sz val="10.5"/>
        <color indexed="8"/>
        <rFont val="Times New Roman"/>
        <family val="1"/>
      </rPr>
      <t>1</t>
    </r>
    <r>
      <rPr>
        <sz val="7"/>
        <color indexed="8"/>
        <rFont val="Times New Roman"/>
        <family val="1"/>
      </rPr>
      <t xml:space="preserve">  </t>
    </r>
    <r>
      <rPr>
        <sz val="10.5"/>
        <color indexed="8"/>
        <rFont val="方正仿宋_GBK"/>
        <charset val="134"/>
      </rPr>
      <t>输配电损失引起的二氧化碳排放（</t>
    </r>
    <r>
      <rPr>
        <sz val="10.5"/>
        <color indexed="8"/>
        <rFont val="Times New Roman"/>
        <family val="1"/>
      </rPr>
      <t>tCO</t>
    </r>
    <r>
      <rPr>
        <vertAlign val="subscript"/>
        <sz val="10.5"/>
        <color indexed="8"/>
        <rFont val="Times New Roman"/>
        <family val="1"/>
      </rPr>
      <t>2</t>
    </r>
    <r>
      <rPr>
        <sz val="10.5"/>
        <color indexed="8"/>
        <rFont val="方正仿宋_GBK"/>
        <charset val="134"/>
      </rPr>
      <t>）</t>
    </r>
    <r>
      <rPr>
        <vertAlign val="superscript"/>
        <sz val="10.5"/>
        <color indexed="8"/>
        <rFont val="Times New Roman"/>
        <family val="1"/>
      </rPr>
      <t>*2</t>
    </r>
  </si>
  <si>
    <r>
      <rPr>
        <sz val="10.5"/>
        <color indexed="8"/>
        <rFont val="方正仿宋_GBK"/>
        <charset val="134"/>
      </rPr>
      <t>按核算与报告指南公式（</t>
    </r>
    <r>
      <rPr>
        <sz val="10.5"/>
        <color indexed="8"/>
        <rFont val="Times New Roman"/>
        <family val="1"/>
      </rPr>
      <t>3</t>
    </r>
    <r>
      <rPr>
        <sz val="10.5"/>
        <color indexed="8"/>
        <rFont val="方正仿宋_GBK"/>
        <charset val="134"/>
      </rPr>
      <t>）计算</t>
    </r>
  </si>
  <si>
    <r>
      <rPr>
        <sz val="10.5"/>
        <color indexed="8"/>
        <rFont val="Times New Roman"/>
        <family val="1"/>
      </rPr>
      <t>2</t>
    </r>
    <r>
      <rPr>
        <sz val="7"/>
        <color indexed="8"/>
        <rFont val="Times New Roman"/>
        <family val="1"/>
      </rPr>
      <t>   </t>
    </r>
    <r>
      <rPr>
        <sz val="10.5"/>
        <color indexed="8"/>
        <rFont val="方正仿宋_GBK"/>
        <charset val="134"/>
      </rPr>
      <t>供电量（</t>
    </r>
    <r>
      <rPr>
        <sz val="10.5"/>
        <color indexed="8"/>
        <rFont val="Times New Roman"/>
        <family val="1"/>
      </rPr>
      <t>MWh</t>
    </r>
    <r>
      <rPr>
        <sz val="10.5"/>
        <color indexed="8"/>
        <rFont val="方正仿宋_GBK"/>
        <charset val="134"/>
      </rPr>
      <t>）</t>
    </r>
  </si>
  <si>
    <r>
      <rPr>
        <sz val="10.5"/>
        <color indexed="8"/>
        <rFont val="Times New Roman"/>
        <family val="1"/>
      </rPr>
      <t>3</t>
    </r>
    <r>
      <rPr>
        <sz val="7"/>
        <color indexed="8"/>
        <rFont val="Times New Roman"/>
        <family val="1"/>
      </rPr>
      <t>  </t>
    </r>
    <r>
      <rPr>
        <sz val="10.5"/>
        <color indexed="8"/>
        <rFont val="方正仿宋_GBK"/>
        <charset val="134"/>
      </rPr>
      <t>输配电损耗电量（</t>
    </r>
    <r>
      <rPr>
        <sz val="10.5"/>
        <color indexed="8"/>
        <rFont val="Times New Roman"/>
        <family val="1"/>
      </rPr>
      <t>MWh</t>
    </r>
    <r>
      <rPr>
        <sz val="10.5"/>
        <color indexed="8"/>
        <rFont val="方正仿宋_GBK"/>
        <charset val="134"/>
      </rPr>
      <t>）</t>
    </r>
  </si>
  <si>
    <r>
      <rPr>
        <sz val="10.5"/>
        <color indexed="8"/>
        <rFont val="Times New Roman"/>
        <family val="1"/>
      </rPr>
      <t>4</t>
    </r>
    <r>
      <rPr>
        <sz val="7"/>
        <color indexed="8"/>
        <rFont val="Times New Roman"/>
        <family val="1"/>
      </rPr>
      <t>  </t>
    </r>
    <r>
      <rPr>
        <sz val="10.5"/>
        <color indexed="8"/>
        <rFont val="方正仿宋_GBK"/>
        <charset val="134"/>
      </rPr>
      <t>供电线损率（无量纲）</t>
    </r>
  </si>
  <si>
    <r>
      <rPr>
        <sz val="10.5"/>
        <color indexed="8"/>
        <rFont val="方正仿宋_GBK"/>
        <charset val="134"/>
      </rPr>
      <t>年度输配电损耗电量</t>
    </r>
    <r>
      <rPr>
        <sz val="10.5"/>
        <color indexed="8"/>
        <rFont val="Times New Roman"/>
        <family val="1"/>
      </rPr>
      <t>/</t>
    </r>
    <r>
      <rPr>
        <sz val="10.5"/>
        <color indexed="8"/>
        <rFont val="方正仿宋_GBK"/>
        <charset val="134"/>
      </rPr>
      <t>年度供电量</t>
    </r>
  </si>
  <si>
    <r>
      <rPr>
        <b/>
        <sz val="10"/>
        <rFont val="方正仿宋_GBK"/>
        <charset val="134"/>
      </rPr>
      <t>说明：</t>
    </r>
  </si>
  <si>
    <r>
      <rPr>
        <sz val="10"/>
        <color indexed="8"/>
        <rFont val="Times New Roman"/>
        <family val="1"/>
      </rPr>
      <t>*1</t>
    </r>
    <r>
      <rPr>
        <sz val="10"/>
        <color indexed="8"/>
        <rFont val="方正仿宋_GBK"/>
        <charset val="134"/>
      </rPr>
      <t>填写时可删除此列所述的计算方法或填写要求。可在此列各行填写说明左列数值含义的具体内容。</t>
    </r>
  </si>
  <si>
    <r>
      <rPr>
        <sz val="10"/>
        <color indexed="8"/>
        <rFont val="Times New Roman"/>
        <family val="1"/>
      </rPr>
      <t>*2</t>
    </r>
    <r>
      <rPr>
        <sz val="10"/>
        <color indexed="8"/>
        <rFont val="方正仿宋_GBK"/>
        <charset val="134"/>
      </rPr>
      <t>计算输配电损失引起的二氧化碳排放时，对应的排放因子采用</t>
    </r>
    <r>
      <rPr>
        <sz val="10"/>
        <color indexed="8"/>
        <rFont val="Times New Roman"/>
        <family val="1"/>
      </rPr>
      <t>2015</t>
    </r>
    <r>
      <rPr>
        <sz val="10"/>
        <color indexed="8"/>
        <rFont val="方正仿宋_GBK"/>
        <charset val="134"/>
      </rPr>
      <t>年全国电网平均排放因子</t>
    </r>
    <r>
      <rPr>
        <sz val="10"/>
        <color indexed="8"/>
        <rFont val="Times New Roman"/>
        <family val="1"/>
      </rPr>
      <t>0.6101tCO</t>
    </r>
    <r>
      <rPr>
        <vertAlign val="subscript"/>
        <sz val="10"/>
        <color indexed="8"/>
        <rFont val="Times New Roman"/>
        <family val="1"/>
      </rPr>
      <t>2</t>
    </r>
    <r>
      <rPr>
        <sz val="10"/>
        <color indexed="8"/>
        <rFont val="Times New Roman"/>
        <family val="1"/>
      </rPr>
      <t>/MWh</t>
    </r>
    <r>
      <rPr>
        <sz val="10"/>
        <color indexed="8"/>
        <rFont val="方正仿宋_GBK"/>
        <charset val="134"/>
      </rPr>
      <t>。</t>
    </r>
  </si>
  <si>
    <r>
      <rPr>
        <sz val="10"/>
        <color indexed="8"/>
        <rFont val="Times New Roman"/>
        <family val="1"/>
      </rPr>
      <t>*3</t>
    </r>
    <r>
      <rPr>
        <sz val="10"/>
        <color indexed="8"/>
        <rFont val="方正仿宋_GBK"/>
        <charset val="134"/>
      </rPr>
      <t>灰色的数值格子已内嵌公式，可以自动完成计算，请勿手动填写。</t>
    </r>
  </si>
  <si>
    <r>
      <rPr>
        <sz val="10.5"/>
        <color indexed="8"/>
        <rFont val="方正楷体_GBK"/>
        <charset val="134"/>
      </rPr>
      <t>计算方法或填写要求</t>
    </r>
    <r>
      <rPr>
        <vertAlign val="superscript"/>
        <sz val="10.5"/>
        <color indexed="8"/>
        <rFont val="Times New Roman"/>
        <family val="1"/>
      </rPr>
      <t>*1</t>
    </r>
  </si>
  <si>
    <r>
      <rPr>
        <sz val="10.5"/>
        <color rgb="FF000000"/>
        <rFont val="方正仿宋_GBK"/>
        <charset val="134"/>
      </rPr>
      <t>生产工段</t>
    </r>
    <r>
      <rPr>
        <sz val="10.5"/>
        <color rgb="FF000000"/>
        <rFont val="Times New Roman"/>
        <family val="1"/>
      </rPr>
      <t>1</t>
    </r>
    <r>
      <rPr>
        <vertAlign val="superscript"/>
        <sz val="10.5"/>
        <color rgb="FF000000"/>
        <rFont val="Times New Roman"/>
        <family val="1"/>
      </rPr>
      <t>*2</t>
    </r>
    <r>
      <rPr>
        <vertAlign val="superscript"/>
        <sz val="10.5"/>
        <color rgb="FF000000"/>
        <rFont val="方正仿宋_GBK"/>
        <charset val="134"/>
      </rPr>
      <t>，</t>
    </r>
    <r>
      <rPr>
        <vertAlign val="superscript"/>
        <sz val="10.5"/>
        <color rgb="FF000000"/>
        <rFont val="Times New Roman"/>
        <family val="1"/>
      </rPr>
      <t>3</t>
    </r>
  </si>
  <si>
    <r>
      <rPr>
        <sz val="10.5"/>
        <color indexed="8"/>
        <rFont val="Times New Roman"/>
        <family val="1"/>
      </rPr>
      <t xml:space="preserve">1 </t>
    </r>
    <r>
      <rPr>
        <sz val="10.5"/>
        <color indexed="8"/>
        <rFont val="方正仿宋_GBK"/>
        <charset val="134"/>
      </rPr>
      <t>二氧化碳排放量（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</si>
  <si>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1.1</t>
    </r>
    <r>
      <rPr>
        <sz val="10.5"/>
        <color indexed="8"/>
        <rFont val="方正仿宋_GBK"/>
        <charset val="134"/>
      </rPr>
      <t>，</t>
    </r>
    <r>
      <rPr>
        <sz val="10.5"/>
        <color indexed="8"/>
        <rFont val="Times New Roman"/>
        <family val="1"/>
      </rPr>
      <t>1.2</t>
    </r>
    <r>
      <rPr>
        <sz val="10.5"/>
        <color indexed="8"/>
        <rFont val="方正仿宋_GBK"/>
        <charset val="134"/>
      </rPr>
      <t>，</t>
    </r>
    <r>
      <rPr>
        <sz val="10.5"/>
        <color indexed="8"/>
        <rFont val="Times New Roman"/>
        <family val="1"/>
      </rPr>
      <t>1.3</t>
    </r>
    <r>
      <rPr>
        <sz val="10.5"/>
        <color indexed="8"/>
        <rFont val="方正仿宋_GBK"/>
        <charset val="134"/>
      </rPr>
      <t>与</t>
    </r>
    <r>
      <rPr>
        <sz val="10.5"/>
        <color indexed="8"/>
        <rFont val="Times New Roman"/>
        <family val="1"/>
      </rPr>
      <t>1.4</t>
    </r>
    <r>
      <rPr>
        <sz val="10.5"/>
        <color indexed="8"/>
        <rFont val="方正仿宋_GBK"/>
        <charset val="134"/>
      </rPr>
      <t>之和</t>
    </r>
  </si>
  <si>
    <r>
      <rPr>
        <sz val="10.5"/>
        <color indexed="8"/>
        <rFont val="Times New Roman"/>
        <family val="1"/>
      </rPr>
      <t xml:space="preserve">   1.1 </t>
    </r>
    <r>
      <rPr>
        <sz val="10.5"/>
        <color indexed="8"/>
        <rFont val="方正仿宋_GBK"/>
        <charset val="134"/>
      </rPr>
      <t>化石燃料燃烧排放量（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</si>
  <si>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1.1.1 </t>
    </r>
    <r>
      <rPr>
        <sz val="10.5"/>
        <color indexed="8"/>
        <rFont val="方正仿宋_GBK"/>
        <charset val="134"/>
      </rPr>
      <t>消耗量（</t>
    </r>
    <r>
      <rPr>
        <sz val="10.5"/>
        <color indexed="8"/>
        <rFont val="Times New Roman"/>
        <family val="1"/>
      </rPr>
      <t>t</t>
    </r>
    <r>
      <rPr>
        <sz val="10.5"/>
        <color indexed="8"/>
        <rFont val="方正仿宋_GBK"/>
        <charset val="134"/>
      </rPr>
      <t>或万</t>
    </r>
    <r>
      <rPr>
        <sz val="10.5"/>
        <color indexed="8"/>
        <rFont val="Times New Roman"/>
        <family val="1"/>
      </rPr>
      <t>m</t>
    </r>
    <r>
      <rPr>
        <vertAlign val="superscript"/>
        <sz val="10.5"/>
        <color indexed="8"/>
        <rFont val="Times New Roman"/>
        <family val="1"/>
      </rPr>
      <t>3</t>
    </r>
    <r>
      <rPr>
        <sz val="10.5"/>
        <color indexed="8"/>
        <rFont val="方正仿宋_GBK"/>
        <charset val="134"/>
      </rPr>
      <t>）</t>
    </r>
    <r>
      <rPr>
        <vertAlign val="superscript"/>
        <sz val="10.5"/>
        <color indexed="8"/>
        <rFont val="Times New Roman"/>
        <family val="1"/>
      </rPr>
      <t>*4</t>
    </r>
    <r>
      <rPr>
        <vertAlign val="superscript"/>
        <sz val="10.5"/>
        <color indexed="8"/>
        <rFont val="方正仿宋_GBK"/>
        <charset val="134"/>
      </rPr>
      <t>，</t>
    </r>
    <r>
      <rPr>
        <vertAlign val="superscript"/>
        <sz val="10.5"/>
        <color indexed="8"/>
        <rFont val="Times New Roman"/>
        <family val="1"/>
      </rPr>
      <t>5</t>
    </r>
  </si>
  <si>
    <t>烟煤</t>
  </si>
  <si>
    <r>
      <rPr>
        <sz val="10.5"/>
        <color indexed="8"/>
        <rFont val="Times New Roman"/>
        <family val="1"/>
      </rPr>
      <t>……</t>
    </r>
    <r>
      <rPr>
        <vertAlign val="superscript"/>
        <sz val="10.5"/>
        <color indexed="8"/>
        <rFont val="Times New Roman"/>
        <family val="1"/>
      </rPr>
      <t>*6</t>
    </r>
  </si>
  <si>
    <r>
      <rPr>
        <sz val="10.5"/>
        <color indexed="8"/>
        <rFont val="Times New Roman"/>
        <family val="1"/>
      </rPr>
      <t xml:space="preserve">      1.1.2 </t>
    </r>
    <r>
      <rPr>
        <sz val="10.5"/>
        <color indexed="8"/>
        <rFont val="方正仿宋_GBK"/>
        <charset val="134"/>
      </rPr>
      <t>低位发热量（</t>
    </r>
    <r>
      <rPr>
        <sz val="10.5"/>
        <color indexed="8"/>
        <rFont val="Times New Roman"/>
        <family val="1"/>
      </rPr>
      <t>GJ/t</t>
    </r>
    <r>
      <rPr>
        <sz val="10.5"/>
        <color indexed="8"/>
        <rFont val="方正仿宋_GBK"/>
        <charset val="134"/>
      </rPr>
      <t>或</t>
    </r>
    <r>
      <rPr>
        <sz val="10.5"/>
        <color indexed="8"/>
        <rFont val="Times New Roman"/>
        <family val="1"/>
      </rPr>
      <t>GJ/</t>
    </r>
    <r>
      <rPr>
        <sz val="10.5"/>
        <color indexed="8"/>
        <rFont val="方正仿宋_GBK"/>
        <charset val="134"/>
      </rPr>
      <t>万</t>
    </r>
    <r>
      <rPr>
        <sz val="10.5"/>
        <color indexed="8"/>
        <rFont val="Times New Roman"/>
        <family val="1"/>
      </rPr>
      <t>Nm</t>
    </r>
    <r>
      <rPr>
        <vertAlign val="superscript"/>
        <sz val="10.5"/>
        <color indexed="8"/>
        <rFont val="Times New Roman"/>
        <family val="1"/>
      </rPr>
      <t>3</t>
    </r>
    <r>
      <rPr>
        <sz val="10.5"/>
        <color indexed="8"/>
        <rFont val="方正仿宋_GBK"/>
        <charset val="134"/>
      </rPr>
      <t>）</t>
    </r>
  </si>
  <si>
    <r>
      <rPr>
        <sz val="10.5"/>
        <color indexed="8"/>
        <rFont val="方正仿宋_GBK"/>
        <charset val="134"/>
      </rPr>
      <t>若无实测值，则煤的低位发热量默认值取</t>
    </r>
    <r>
      <rPr>
        <sz val="10.5"/>
        <color indexed="8"/>
        <rFont val="Times New Roman"/>
        <family val="1"/>
      </rPr>
      <t>26.7GJ/t</t>
    </r>
  </si>
  <si>
    <r>
      <rPr>
        <sz val="10.5"/>
        <color indexed="8"/>
        <rFont val="Times New Roman"/>
        <family val="1"/>
      </rPr>
      <t xml:space="preserve">      1.1.3 </t>
    </r>
    <r>
      <rPr>
        <sz val="10.5"/>
        <color indexed="8"/>
        <rFont val="方正仿宋_GBK"/>
        <charset val="134"/>
      </rPr>
      <t>单位热值含碳量（</t>
    </r>
    <r>
      <rPr>
        <sz val="10.5"/>
        <color indexed="8"/>
        <rFont val="Times New Roman"/>
        <family val="1"/>
      </rPr>
      <t>tC/GJ</t>
    </r>
    <r>
      <rPr>
        <sz val="10.5"/>
        <color indexed="8"/>
        <rFont val="方正仿宋_GBK"/>
        <charset val="134"/>
      </rPr>
      <t>）</t>
    </r>
  </si>
  <si>
    <r>
      <rPr>
        <sz val="10.5"/>
        <color indexed="8"/>
        <rFont val="Times New Roman"/>
        <family val="1"/>
      </rPr>
      <t xml:space="preserve">      1.1.4 </t>
    </r>
    <r>
      <rPr>
        <sz val="10.5"/>
        <color indexed="8"/>
        <rFont val="方正仿宋_GBK"/>
        <charset val="134"/>
      </rPr>
      <t>碳氧化率（</t>
    </r>
    <r>
      <rPr>
        <sz val="10.5"/>
        <color indexed="8"/>
        <rFont val="Times New Roman"/>
        <family val="1"/>
      </rPr>
      <t>%</t>
    </r>
    <r>
      <rPr>
        <sz val="10.5"/>
        <color indexed="8"/>
        <rFont val="方正仿宋_GBK"/>
        <charset val="134"/>
      </rPr>
      <t>）</t>
    </r>
  </si>
  <si>
    <r>
      <rPr>
        <sz val="10.5"/>
        <color indexed="8"/>
        <rFont val="Times New Roman"/>
        <family val="1"/>
      </rPr>
      <t xml:space="preserve">   1.2 </t>
    </r>
    <r>
      <rPr>
        <sz val="10.5"/>
        <color indexed="8"/>
        <rFont val="方正仿宋_GBK"/>
        <charset val="134"/>
      </rPr>
      <t>熟料对应的碳酸盐分解排放（</t>
    </r>
    <r>
      <rPr>
        <sz val="10.5"/>
        <color indexed="8"/>
        <rFont val="Times New Roman"/>
        <family val="1"/>
      </rPr>
      <t>tCO2</t>
    </r>
    <r>
      <rPr>
        <sz val="10.5"/>
        <color indexed="8"/>
        <rFont val="方正仿宋_GBK"/>
        <charset val="134"/>
      </rPr>
      <t>）</t>
    </r>
  </si>
  <si>
    <r>
      <rPr>
        <sz val="10.5"/>
        <color indexed="8"/>
        <rFont val="方正仿宋_GBK"/>
        <charset val="134"/>
      </rPr>
      <t>按核算与报告指南公式（</t>
    </r>
    <r>
      <rPr>
        <sz val="10.5"/>
        <color indexed="8"/>
        <rFont val="Times New Roman"/>
        <family val="1"/>
      </rPr>
      <t>6</t>
    </r>
    <r>
      <rPr>
        <sz val="10.5"/>
        <color indexed="8"/>
        <rFont val="方正仿宋_GBK"/>
        <charset val="134"/>
      </rPr>
      <t>）计算</t>
    </r>
  </si>
  <si>
    <r>
      <rPr>
        <sz val="10.5"/>
        <color indexed="8"/>
        <rFont val="Times New Roman"/>
        <family val="1"/>
      </rPr>
      <t xml:space="preserve">      1.2.1 </t>
    </r>
    <r>
      <rPr>
        <sz val="10.5"/>
        <color indexed="8"/>
        <rFont val="方正仿宋_GBK"/>
        <charset val="134"/>
      </rPr>
      <t>熟料产量（</t>
    </r>
    <r>
      <rPr>
        <sz val="10.5"/>
        <color indexed="8"/>
        <rFont val="Times New Roman"/>
        <family val="1"/>
      </rPr>
      <t>t</t>
    </r>
    <r>
      <rPr>
        <sz val="10.5"/>
        <color indexed="8"/>
        <rFont val="方正仿宋_GBK"/>
        <charset val="134"/>
      </rPr>
      <t>）</t>
    </r>
  </si>
  <si>
    <r>
      <rPr>
        <sz val="10.5"/>
        <color indexed="8"/>
        <rFont val="Wingdings"/>
        <charset val="2"/>
      </rPr>
      <t>n</t>
    </r>
    <r>
      <rPr>
        <sz val="7"/>
        <color indexed="8"/>
        <rFont val="Times New Roman"/>
        <family val="1"/>
      </rPr>
      <t xml:space="preserve">  </t>
    </r>
    <r>
      <rPr>
        <sz val="10.5"/>
        <color indexed="8"/>
        <rFont val="方正仿宋_GBK"/>
        <charset val="134"/>
      </rPr>
      <t>优先选用企业计量数据，如生产日志或月度、年度统计报表</t>
    </r>
  </si>
  <si>
    <r>
      <rPr>
        <sz val="10.5"/>
        <color indexed="8"/>
        <rFont val="Wingdings"/>
        <charset val="2"/>
      </rPr>
      <t>n</t>
    </r>
    <r>
      <rPr>
        <sz val="7"/>
        <color indexed="8"/>
        <rFont val="Times New Roman"/>
        <family val="1"/>
      </rPr>
      <t xml:space="preserve">  </t>
    </r>
    <r>
      <rPr>
        <sz val="10.5"/>
        <color indexed="8"/>
        <rFont val="方正仿宋_GBK"/>
        <charset val="134"/>
      </rPr>
      <t>其次选用报送统计局数据</t>
    </r>
  </si>
  <si>
    <r>
      <rPr>
        <sz val="10.5"/>
        <color indexed="8"/>
        <rFont val="Times New Roman"/>
        <family val="1"/>
      </rPr>
      <t xml:space="preserve">      1.2.2 </t>
    </r>
    <r>
      <rPr>
        <sz val="10.5"/>
        <color indexed="8"/>
        <rFont val="方正仿宋_GBK"/>
        <charset val="134"/>
      </rPr>
      <t>熟料中</t>
    </r>
    <r>
      <rPr>
        <sz val="10.5"/>
        <color indexed="8"/>
        <rFont val="Times New Roman"/>
        <family val="1"/>
      </rPr>
      <t>CaO</t>
    </r>
    <r>
      <rPr>
        <sz val="10.5"/>
        <color indexed="8"/>
        <rFont val="方正仿宋_GBK"/>
        <charset val="134"/>
      </rPr>
      <t>的含量（</t>
    </r>
    <r>
      <rPr>
        <sz val="10.5"/>
        <color indexed="8"/>
        <rFont val="Times New Roman"/>
        <family val="1"/>
      </rPr>
      <t>%</t>
    </r>
    <r>
      <rPr>
        <sz val="10.5"/>
        <color indexed="8"/>
        <rFont val="方正仿宋_GBK"/>
        <charset val="134"/>
      </rPr>
      <t>）</t>
    </r>
  </si>
  <si>
    <r>
      <rPr>
        <sz val="10.5"/>
        <color indexed="8"/>
        <rFont val="Times New Roman"/>
        <family val="1"/>
      </rPr>
      <t xml:space="preserve">      1.2.3</t>
    </r>
    <r>
      <rPr>
        <sz val="10.5"/>
        <color indexed="8"/>
        <rFont val="方正仿宋_GBK"/>
        <charset val="134"/>
      </rPr>
      <t>熟料中</t>
    </r>
    <r>
      <rPr>
        <sz val="10.5"/>
        <color indexed="8"/>
        <rFont val="Times New Roman"/>
        <family val="1"/>
      </rPr>
      <t>MgO</t>
    </r>
    <r>
      <rPr>
        <sz val="10.5"/>
        <color indexed="8"/>
        <rFont val="方正仿宋_GBK"/>
        <charset val="134"/>
      </rPr>
      <t>的含量（</t>
    </r>
    <r>
      <rPr>
        <sz val="10.5"/>
        <color indexed="8"/>
        <rFont val="Times New Roman"/>
        <family val="1"/>
      </rPr>
      <t>%</t>
    </r>
    <r>
      <rPr>
        <sz val="10.5"/>
        <color indexed="8"/>
        <rFont val="方正仿宋_GBK"/>
        <charset val="134"/>
      </rPr>
      <t>）</t>
    </r>
  </si>
  <si>
    <r>
      <rPr>
        <sz val="10.5"/>
        <color indexed="8"/>
        <rFont val="Times New Roman"/>
        <family val="1"/>
      </rPr>
      <t xml:space="preserve">      1.2.4 </t>
    </r>
    <r>
      <rPr>
        <sz val="10.5"/>
        <color indexed="8"/>
        <rFont val="方正仿宋_GBK"/>
        <charset val="134"/>
      </rPr>
      <t>熟料中不是来源于碳酸盐分解的</t>
    </r>
    <r>
      <rPr>
        <sz val="10.5"/>
        <color indexed="8"/>
        <rFont val="Times New Roman"/>
        <family val="1"/>
      </rPr>
      <t>CaO</t>
    </r>
    <r>
      <rPr>
        <sz val="10.5"/>
        <color indexed="8"/>
        <rFont val="方正仿宋_GBK"/>
        <charset val="134"/>
      </rPr>
      <t>的含量（</t>
    </r>
    <r>
      <rPr>
        <sz val="10.5"/>
        <color indexed="8"/>
        <rFont val="Times New Roman"/>
        <family val="1"/>
      </rPr>
      <t>%</t>
    </r>
    <r>
      <rPr>
        <sz val="10.5"/>
        <color indexed="8"/>
        <rFont val="方正仿宋_GBK"/>
        <charset val="134"/>
      </rPr>
      <t>）</t>
    </r>
  </si>
  <si>
    <r>
      <rPr>
        <i/>
        <sz val="10.5"/>
        <color rgb="FF000000"/>
        <rFont val="方正仿宋_GBK"/>
        <charset val="134"/>
      </rPr>
      <t>式中，</t>
    </r>
    <r>
      <rPr>
        <i/>
        <sz val="10.5"/>
        <color rgb="FF000000"/>
        <rFont val="Times New Roman"/>
        <family val="1"/>
      </rPr>
      <t>CCai——</t>
    </r>
    <r>
      <rPr>
        <i/>
        <sz val="10.5"/>
        <color rgb="FF000000"/>
        <rFont val="方正仿宋_GBK"/>
        <charset val="134"/>
      </rPr>
      <t>第</t>
    </r>
    <r>
      <rPr>
        <i/>
        <sz val="10.5"/>
        <color rgb="FF000000"/>
        <rFont val="Times New Roman"/>
        <family val="1"/>
      </rPr>
      <t>i</t>
    </r>
    <r>
      <rPr>
        <i/>
        <sz val="10.5"/>
        <color rgb="FF000000"/>
        <rFont val="方正仿宋_GBK"/>
        <charset val="134"/>
      </rPr>
      <t>种非碳酸盐替代原料中</t>
    </r>
    <r>
      <rPr>
        <i/>
        <sz val="10.5"/>
        <color rgb="FF000000"/>
        <rFont val="Times New Roman"/>
        <family val="1"/>
      </rPr>
      <t>CaO</t>
    </r>
    <r>
      <rPr>
        <i/>
        <sz val="10.5"/>
        <color rgb="FF000000"/>
        <rFont val="方正仿宋_GBK"/>
        <charset val="134"/>
      </rPr>
      <t>的质量分数各批次加权平均值，</t>
    </r>
    <r>
      <rPr>
        <i/>
        <sz val="10.5"/>
        <color rgb="FF000000"/>
        <rFont val="Times New Roman"/>
        <family val="1"/>
      </rPr>
      <t>%</t>
    </r>
    <r>
      <rPr>
        <i/>
        <sz val="10.5"/>
        <color rgb="FF000000"/>
        <rFont val="方正仿宋_GBK"/>
        <charset val="134"/>
      </rPr>
      <t>；</t>
    </r>
    <r>
      <rPr>
        <i/>
        <sz val="10.5"/>
        <color rgb="FF000000"/>
        <rFont val="Times New Roman"/>
        <family val="1"/>
      </rPr>
      <t>Q</t>
    </r>
    <r>
      <rPr>
        <i/>
        <vertAlign val="subscript"/>
        <sz val="10.5"/>
        <color rgb="FF000000"/>
        <rFont val="Times New Roman"/>
        <family val="1"/>
      </rPr>
      <t>i</t>
    </r>
    <r>
      <rPr>
        <sz val="10.5"/>
        <color rgb="FF000000"/>
        <rFont val="方正仿宋_GBK"/>
        <charset val="134"/>
      </rPr>
      <t>——第</t>
    </r>
    <r>
      <rPr>
        <i/>
        <sz val="10.5"/>
        <color rgb="FF000000"/>
        <rFont val="Times New Roman"/>
        <family val="1"/>
      </rPr>
      <t>i</t>
    </r>
    <r>
      <rPr>
        <sz val="10.5"/>
        <color rgb="FF000000"/>
        <rFont val="方正仿宋_GBK"/>
        <charset val="134"/>
      </rPr>
      <t>种非碳酸盐替代原料消耗量，</t>
    </r>
    <r>
      <rPr>
        <sz val="10.5"/>
        <color rgb="FF000000"/>
        <rFont val="Times New Roman"/>
        <family val="1"/>
      </rPr>
      <t>t</t>
    </r>
    <r>
      <rPr>
        <sz val="10.5"/>
        <color rgb="FF000000"/>
        <rFont val="宋体"/>
        <charset val="134"/>
      </rPr>
      <t>；</t>
    </r>
  </si>
  <si>
    <r>
      <rPr>
        <i/>
        <sz val="10.5"/>
        <color indexed="8"/>
        <rFont val="Times New Roman"/>
        <family val="1"/>
      </rPr>
      <t>Q</t>
    </r>
    <r>
      <rPr>
        <i/>
        <vertAlign val="subscript"/>
        <sz val="10.5"/>
        <color indexed="8"/>
        <rFont val="Times New Roman"/>
        <family val="1"/>
      </rPr>
      <t>ck</t>
    </r>
    <r>
      <rPr>
        <sz val="10.5"/>
        <color indexed="8"/>
        <rFont val="方正仿宋_GBK"/>
        <charset val="134"/>
      </rPr>
      <t>——熟料产量，</t>
    </r>
    <r>
      <rPr>
        <sz val="10.5"/>
        <color indexed="8"/>
        <rFont val="Times New Roman"/>
        <family val="1"/>
      </rPr>
      <t>t</t>
    </r>
  </si>
  <si>
    <r>
      <rPr>
        <sz val="10.5"/>
        <color indexed="8"/>
        <rFont val="Times New Roman"/>
        <family val="1"/>
      </rPr>
      <t xml:space="preserve">      1.2.5 </t>
    </r>
    <r>
      <rPr>
        <sz val="10.5"/>
        <color indexed="8"/>
        <rFont val="方正仿宋_GBK"/>
        <charset val="134"/>
      </rPr>
      <t>熟料中不是来源于碳酸盐分解的</t>
    </r>
    <r>
      <rPr>
        <sz val="10.5"/>
        <color indexed="8"/>
        <rFont val="Times New Roman"/>
        <family val="1"/>
      </rPr>
      <t>MgO</t>
    </r>
    <r>
      <rPr>
        <sz val="10.5"/>
        <color indexed="8"/>
        <rFont val="方正仿宋_GBK"/>
        <charset val="134"/>
      </rPr>
      <t>的含量（</t>
    </r>
    <r>
      <rPr>
        <sz val="10.5"/>
        <color indexed="8"/>
        <rFont val="Times New Roman"/>
        <family val="1"/>
      </rPr>
      <t>%</t>
    </r>
    <r>
      <rPr>
        <sz val="10.5"/>
        <color indexed="8"/>
        <rFont val="方正仿宋_GBK"/>
        <charset val="134"/>
      </rPr>
      <t>）</t>
    </r>
  </si>
  <si>
    <r>
      <rPr>
        <sz val="10.5"/>
        <color rgb="FF000000"/>
        <rFont val="方正仿宋_GBK"/>
        <charset val="134"/>
      </rPr>
      <t>式中，</t>
    </r>
    <r>
      <rPr>
        <sz val="10.5"/>
        <color rgb="FF000000"/>
        <rFont val="Times New Roman"/>
        <family val="1"/>
      </rPr>
      <t>C</t>
    </r>
    <r>
      <rPr>
        <vertAlign val="subscript"/>
        <sz val="10.5"/>
        <color rgb="FF000000"/>
        <rFont val="Times New Roman"/>
        <family val="1"/>
      </rPr>
      <t>Mg</t>
    </r>
    <r>
      <rPr>
        <i/>
        <vertAlign val="subscript"/>
        <sz val="10.5"/>
        <color rgb="FF000000"/>
        <rFont val="Times New Roman"/>
        <family val="1"/>
      </rPr>
      <t>i</t>
    </r>
    <r>
      <rPr>
        <sz val="10.5"/>
        <color rgb="FF000000"/>
        <rFont val="方正仿宋_GBK"/>
        <charset val="134"/>
      </rPr>
      <t>——第</t>
    </r>
    <r>
      <rPr>
        <i/>
        <sz val="10.5"/>
        <color rgb="FF000000"/>
        <rFont val="Times New Roman"/>
        <family val="1"/>
      </rPr>
      <t>i</t>
    </r>
    <r>
      <rPr>
        <sz val="10.5"/>
        <color rgb="FF000000"/>
        <rFont val="方正仿宋_GBK"/>
        <charset val="134"/>
      </rPr>
      <t>种非碳酸盐替代原料中</t>
    </r>
    <r>
      <rPr>
        <sz val="10.5"/>
        <color rgb="FF000000"/>
        <rFont val="Times New Roman"/>
        <family val="1"/>
      </rPr>
      <t>MgO</t>
    </r>
    <r>
      <rPr>
        <sz val="10.5"/>
        <color rgb="FF000000"/>
        <rFont val="方正仿宋_GBK"/>
        <charset val="134"/>
      </rPr>
      <t>的质量分数各批次加权平均值，</t>
    </r>
    <r>
      <rPr>
        <sz val="10.5"/>
        <color rgb="FF000000"/>
        <rFont val="Times New Roman"/>
        <family val="1"/>
      </rPr>
      <t>%</t>
    </r>
  </si>
  <si>
    <r>
      <rPr>
        <sz val="10.5"/>
        <color indexed="8"/>
        <rFont val="Times New Roman"/>
        <family val="1"/>
      </rPr>
      <t xml:space="preserve">   1.3</t>
    </r>
    <r>
      <rPr>
        <sz val="10.5"/>
        <color indexed="8"/>
        <rFont val="方正仿宋_GBK"/>
        <charset val="134"/>
      </rPr>
      <t>消耗电力对应的排放量（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</si>
  <si>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方正仿宋_GBK"/>
        <charset val="134"/>
      </rPr>
      <t>按核算与报告指南公式（</t>
    </r>
    <r>
      <rPr>
        <sz val="10.5"/>
        <color indexed="8"/>
        <rFont val="Times New Roman"/>
        <family val="1"/>
      </rPr>
      <t>8</t>
    </r>
    <r>
      <rPr>
        <sz val="10.5"/>
        <color indexed="8"/>
        <rFont val="方正仿宋_GBK"/>
        <charset val="134"/>
      </rPr>
      <t>）计算</t>
    </r>
  </si>
  <si>
    <r>
      <rPr>
        <sz val="10.5"/>
        <color indexed="8"/>
        <rFont val="Times New Roman"/>
        <family val="1"/>
      </rPr>
      <t xml:space="preserve">      1.3.1 </t>
    </r>
    <r>
      <rPr>
        <sz val="10.5"/>
        <color indexed="8"/>
        <rFont val="方正仿宋_GBK"/>
        <charset val="134"/>
      </rPr>
      <t>消耗电量（</t>
    </r>
    <r>
      <rPr>
        <sz val="10.5"/>
        <color indexed="8"/>
        <rFont val="Times New Roman"/>
        <family val="1"/>
      </rPr>
      <t>MWh</t>
    </r>
    <r>
      <rPr>
        <sz val="10.5"/>
        <color indexed="8"/>
        <rFont val="方正仿宋_GBK"/>
        <charset val="134"/>
      </rPr>
      <t>）</t>
    </r>
    <r>
      <rPr>
        <vertAlign val="superscript"/>
        <sz val="10.5"/>
        <color indexed="8"/>
        <rFont val="Times New Roman"/>
        <family val="1"/>
      </rPr>
      <t>*5</t>
    </r>
  </si>
  <si>
    <r>
      <rPr>
        <sz val="10.5"/>
        <color indexed="8"/>
        <rFont val="Times New Roman"/>
        <family val="1"/>
      </rPr>
      <t xml:space="preserve">         1.3.1.1</t>
    </r>
    <r>
      <rPr>
        <sz val="10.5"/>
        <color indexed="8"/>
        <rFont val="方正仿宋_GBK"/>
        <charset val="134"/>
      </rPr>
      <t>电网供电电量（</t>
    </r>
    <r>
      <rPr>
        <sz val="10.5"/>
        <color indexed="8"/>
        <rFont val="Times New Roman"/>
        <family val="1"/>
      </rPr>
      <t>MWh</t>
    </r>
    <r>
      <rPr>
        <sz val="10.5"/>
        <color indexed="8"/>
        <rFont val="方正仿宋_GBK"/>
        <charset val="134"/>
      </rPr>
      <t>）</t>
    </r>
  </si>
  <si>
    <t>优先填报熟料工段计量数据；如熟料工段计量数据不可获得，则按全厂比例拆分</t>
  </si>
  <si>
    <r>
      <rPr>
        <sz val="10.5"/>
        <color indexed="8"/>
        <rFont val="Times New Roman"/>
        <family val="1"/>
      </rPr>
      <t xml:space="preserve">         1.3.1.2</t>
    </r>
    <r>
      <rPr>
        <sz val="10.5"/>
        <color indexed="8"/>
        <rFont val="方正仿宋_GBK"/>
        <charset val="134"/>
      </rPr>
      <t>自备电厂</t>
    </r>
    <r>
      <rPr>
        <vertAlign val="superscript"/>
        <sz val="10.5"/>
        <color indexed="8"/>
        <rFont val="Times New Roman"/>
        <family val="1"/>
      </rPr>
      <t>*7</t>
    </r>
    <r>
      <rPr>
        <sz val="10.5"/>
        <color indexed="8"/>
        <rFont val="方正仿宋_GBK"/>
        <charset val="134"/>
      </rPr>
      <t>电量（</t>
    </r>
    <r>
      <rPr>
        <sz val="10.5"/>
        <color indexed="8"/>
        <rFont val="Times New Roman"/>
        <family val="1"/>
      </rPr>
      <t>MWh</t>
    </r>
    <r>
      <rPr>
        <sz val="10.5"/>
        <color indexed="8"/>
        <rFont val="方正仿宋_GBK"/>
        <charset val="134"/>
      </rPr>
      <t>）</t>
    </r>
  </si>
  <si>
    <r>
      <rPr>
        <sz val="10.5"/>
        <color indexed="8"/>
        <rFont val="Times New Roman"/>
        <family val="1"/>
      </rPr>
      <t xml:space="preserve">         1.3.1.3</t>
    </r>
    <r>
      <rPr>
        <sz val="10.5"/>
        <color indexed="8"/>
        <rFont val="方正仿宋_GBK"/>
        <charset val="134"/>
      </rPr>
      <t>可再生能源电量（</t>
    </r>
    <r>
      <rPr>
        <sz val="10.5"/>
        <color indexed="8"/>
        <rFont val="Times New Roman"/>
        <family val="1"/>
      </rPr>
      <t>MWh</t>
    </r>
    <r>
      <rPr>
        <sz val="10.5"/>
        <color indexed="8"/>
        <rFont val="方正仿宋_GBK"/>
        <charset val="134"/>
      </rPr>
      <t>）</t>
    </r>
  </si>
  <si>
    <r>
      <rPr>
        <sz val="10.5"/>
        <color indexed="8"/>
        <rFont val="Times New Roman"/>
        <family val="1"/>
      </rPr>
      <t xml:space="preserve">         1.3.1.4</t>
    </r>
    <r>
      <rPr>
        <sz val="10.5"/>
        <color indexed="8"/>
        <rFont val="方正仿宋_GBK"/>
        <charset val="134"/>
      </rPr>
      <t>余热电量（</t>
    </r>
    <r>
      <rPr>
        <sz val="10.5"/>
        <color indexed="8"/>
        <rFont val="Times New Roman"/>
        <family val="1"/>
      </rPr>
      <t>MWh</t>
    </r>
    <r>
      <rPr>
        <sz val="10.5"/>
        <color indexed="8"/>
        <rFont val="方正仿宋_GBK"/>
        <charset val="134"/>
      </rPr>
      <t>）</t>
    </r>
  </si>
  <si>
    <r>
      <rPr>
        <sz val="10.5"/>
        <color indexed="8"/>
        <rFont val="Times New Roman"/>
        <family val="1"/>
      </rPr>
      <t xml:space="preserve">      1.3.2 </t>
    </r>
    <r>
      <rPr>
        <sz val="10.5"/>
        <color indexed="8"/>
        <rFont val="方正仿宋_GBK"/>
        <charset val="134"/>
      </rPr>
      <t>对应的排放因子（</t>
    </r>
    <r>
      <rPr>
        <sz val="10.5"/>
        <color indexed="8"/>
        <rFont val="Times New Roman"/>
        <family val="1"/>
      </rPr>
      <t>tCO</t>
    </r>
    <r>
      <rPr>
        <vertAlign val="subscript"/>
        <sz val="10.5"/>
        <color indexed="8"/>
        <rFont val="Times New Roman"/>
        <family val="1"/>
      </rPr>
      <t>2</t>
    </r>
    <r>
      <rPr>
        <sz val="10.5"/>
        <color indexed="8"/>
        <rFont val="Times New Roman"/>
        <family val="1"/>
      </rPr>
      <t>/MWh</t>
    </r>
    <r>
      <rPr>
        <sz val="10.5"/>
        <color indexed="8"/>
        <rFont val="方正仿宋_GBK"/>
        <charset val="134"/>
      </rPr>
      <t>）</t>
    </r>
  </si>
  <si>
    <t>对应的排放因子根据来源采用加权平均，其中：</t>
  </si>
  <si>
    <r>
      <rPr>
        <sz val="10.5"/>
        <color indexed="8"/>
        <rFont val="Wingdings"/>
        <charset val="2"/>
      </rPr>
      <t>n</t>
    </r>
    <r>
      <rPr>
        <sz val="7"/>
        <color indexed="8"/>
        <rFont val="Times New Roman"/>
        <family val="1"/>
      </rPr>
      <t xml:space="preserve">  </t>
    </r>
    <r>
      <rPr>
        <sz val="10.5"/>
        <color indexed="8"/>
        <rFont val="方正仿宋_GBK"/>
        <charset val="134"/>
      </rPr>
      <t>电网购入电力和自备电厂供电对应的排放因子采用</t>
    </r>
    <r>
      <rPr>
        <sz val="10.5"/>
        <color indexed="8"/>
        <rFont val="Times New Roman"/>
        <family val="1"/>
      </rPr>
      <t>2015</t>
    </r>
    <r>
      <rPr>
        <sz val="10.5"/>
        <color indexed="8"/>
        <rFont val="方正仿宋_GBK"/>
        <charset val="134"/>
      </rPr>
      <t>年全国电网平均排放因子</t>
    </r>
    <r>
      <rPr>
        <sz val="10.5"/>
        <color indexed="8"/>
        <rFont val="Times New Roman"/>
        <family val="1"/>
      </rPr>
      <t>0.6101tCO</t>
    </r>
    <r>
      <rPr>
        <vertAlign val="subscript"/>
        <sz val="10.5"/>
        <color indexed="8"/>
        <rFont val="Times New Roman"/>
        <family val="1"/>
      </rPr>
      <t>2</t>
    </r>
    <r>
      <rPr>
        <sz val="10.5"/>
        <color indexed="8"/>
        <rFont val="Times New Roman"/>
        <family val="1"/>
      </rPr>
      <t>/MWh</t>
    </r>
  </si>
  <si>
    <r>
      <rPr>
        <sz val="10.5"/>
        <color indexed="8"/>
        <rFont val="Wingdings"/>
        <charset val="2"/>
      </rPr>
      <t>n</t>
    </r>
    <r>
      <rPr>
        <sz val="7"/>
        <color indexed="8"/>
        <rFont val="Times New Roman"/>
        <family val="1"/>
      </rPr>
      <t xml:space="preserve">  </t>
    </r>
    <r>
      <rPr>
        <sz val="10.5"/>
        <color indexed="8"/>
        <rFont val="方正仿宋_GBK"/>
        <charset val="134"/>
      </rPr>
      <t>可再生能源、余热发电排放因子为</t>
    </r>
    <r>
      <rPr>
        <sz val="10.5"/>
        <color indexed="8"/>
        <rFont val="Times New Roman"/>
        <family val="1"/>
      </rPr>
      <t>0</t>
    </r>
  </si>
  <si>
    <r>
      <rPr>
        <sz val="10.5"/>
        <color indexed="8"/>
        <rFont val="Times New Roman"/>
        <family val="1"/>
      </rPr>
      <t xml:space="preserve">   1.4</t>
    </r>
    <r>
      <rPr>
        <sz val="10.5"/>
        <color indexed="8"/>
        <rFont val="方正仿宋_GBK"/>
        <charset val="134"/>
      </rPr>
      <t>消耗热力对应的排放量（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</si>
  <si>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1.4.1 </t>
    </r>
    <r>
      <rPr>
        <sz val="10.5"/>
        <color indexed="8"/>
        <rFont val="方正仿宋_GBK"/>
        <charset val="134"/>
      </rPr>
      <t>消耗热量（</t>
    </r>
    <r>
      <rPr>
        <sz val="10.5"/>
        <color indexed="8"/>
        <rFont val="Times New Roman"/>
        <family val="1"/>
      </rPr>
      <t>GJ</t>
    </r>
    <r>
      <rPr>
        <sz val="10.5"/>
        <color indexed="8"/>
        <rFont val="方正仿宋_GBK"/>
        <charset val="134"/>
      </rPr>
      <t>）</t>
    </r>
    <r>
      <rPr>
        <vertAlign val="superscript"/>
        <sz val="10.5"/>
        <color indexed="8"/>
        <rFont val="Times New Roman"/>
        <family val="1"/>
      </rPr>
      <t>*5</t>
    </r>
  </si>
  <si>
    <t>消耗热量包括余热回收、蒸汽锅炉或自备电厂</t>
  </si>
  <si>
    <r>
      <rPr>
        <sz val="10.5"/>
        <color indexed="8"/>
        <rFont val="Times New Roman"/>
        <family val="1"/>
      </rPr>
      <t xml:space="preserve">      1.4.2 </t>
    </r>
    <r>
      <rPr>
        <sz val="10.5"/>
        <color indexed="8"/>
        <rFont val="方正仿宋_GBK"/>
        <charset val="134"/>
      </rPr>
      <t>对应的排放因子（</t>
    </r>
    <r>
      <rPr>
        <sz val="10.5"/>
        <color indexed="8"/>
        <rFont val="Times New Roman"/>
        <family val="1"/>
      </rPr>
      <t>tCO</t>
    </r>
    <r>
      <rPr>
        <vertAlign val="subscript"/>
        <sz val="10.5"/>
        <color indexed="8"/>
        <rFont val="Times New Roman"/>
        <family val="1"/>
      </rPr>
      <t>2</t>
    </r>
    <r>
      <rPr>
        <sz val="10.5"/>
        <color indexed="8"/>
        <rFont val="Times New Roman"/>
        <family val="1"/>
      </rPr>
      <t>/GJ</t>
    </r>
    <r>
      <rPr>
        <sz val="10.5"/>
        <color indexed="8"/>
        <rFont val="方正仿宋_GBK"/>
        <charset val="134"/>
      </rPr>
      <t>）</t>
    </r>
  </si>
  <si>
    <r>
      <rPr>
        <sz val="10.5"/>
        <color indexed="8"/>
        <rFont val="Wingdings"/>
        <charset val="2"/>
      </rPr>
      <t>n</t>
    </r>
    <r>
      <rPr>
        <sz val="7"/>
        <color indexed="8"/>
        <rFont val="Times New Roman"/>
        <family val="1"/>
      </rPr>
      <t xml:space="preserve">  </t>
    </r>
    <r>
      <rPr>
        <sz val="10.5"/>
        <color indexed="8"/>
        <rFont val="方正仿宋_GBK"/>
        <charset val="134"/>
      </rPr>
      <t>余热回收排放因子为</t>
    </r>
    <r>
      <rPr>
        <sz val="10.5"/>
        <color indexed="8"/>
        <rFont val="Times New Roman"/>
        <family val="1"/>
      </rPr>
      <t>0</t>
    </r>
  </si>
  <si>
    <r>
      <rPr>
        <sz val="10.5"/>
        <color indexed="8"/>
        <rFont val="Wingdings"/>
        <charset val="2"/>
      </rPr>
      <t>n</t>
    </r>
    <r>
      <rPr>
        <sz val="7"/>
        <color indexed="8"/>
        <rFont val="Times New Roman"/>
        <family val="1"/>
      </rPr>
      <t xml:space="preserve">  </t>
    </r>
    <r>
      <rPr>
        <sz val="10.5"/>
        <color indexed="8"/>
        <rFont val="方正仿宋_GBK"/>
        <charset val="134"/>
      </rPr>
      <t>如果是蒸汽锅炉供热，排放因子为锅炉排放量</t>
    </r>
    <r>
      <rPr>
        <sz val="10.5"/>
        <color indexed="8"/>
        <rFont val="Times New Roman"/>
        <family val="1"/>
      </rPr>
      <t>/</t>
    </r>
    <r>
      <rPr>
        <sz val="10.5"/>
        <color indexed="8"/>
        <rFont val="方正仿宋_GBK"/>
        <charset val="134"/>
      </rPr>
      <t>锅炉供热量；如果是自备电厂，排放因子参考</t>
    </r>
    <r>
      <rPr>
        <sz val="10.5"/>
        <color indexed="8"/>
        <rFont val="Times New Roman"/>
        <family val="1"/>
      </rPr>
      <t>“</t>
    </r>
    <r>
      <rPr>
        <sz val="10.5"/>
        <color indexed="8"/>
        <rFont val="方正仿宋_GBK"/>
        <charset val="134"/>
      </rPr>
      <t>自备电厂补充数据表</t>
    </r>
    <r>
      <rPr>
        <sz val="10.5"/>
        <color indexed="8"/>
        <rFont val="Times New Roman"/>
        <family val="1"/>
      </rPr>
      <t>”</t>
    </r>
    <r>
      <rPr>
        <sz val="10.5"/>
        <color indexed="8"/>
        <rFont val="方正仿宋_GBK"/>
        <charset val="134"/>
      </rPr>
      <t>中的供热碳排放强度的计算方法；若数据不可得，采用</t>
    </r>
    <r>
      <rPr>
        <sz val="10.5"/>
        <color indexed="8"/>
        <rFont val="Times New Roman"/>
        <family val="1"/>
      </rPr>
      <t>0.11tCO</t>
    </r>
    <r>
      <rPr>
        <vertAlign val="subscript"/>
        <sz val="10.5"/>
        <color indexed="8"/>
        <rFont val="Times New Roman"/>
        <family val="1"/>
      </rPr>
      <t>2/</t>
    </r>
    <r>
      <rPr>
        <sz val="10.5"/>
        <color indexed="8"/>
        <rFont val="Times New Roman"/>
        <family val="1"/>
      </rPr>
      <t>GJ</t>
    </r>
  </si>
  <si>
    <r>
      <rPr>
        <sz val="10.5"/>
        <color indexed="8"/>
        <rFont val="Times New Roman"/>
        <family val="1"/>
      </rPr>
      <t xml:space="preserve">2 </t>
    </r>
    <r>
      <rPr>
        <sz val="10.5"/>
        <color indexed="8"/>
        <rFont val="方正仿宋_GBK"/>
        <charset val="134"/>
      </rPr>
      <t>设计产能（吨熟料</t>
    </r>
    <r>
      <rPr>
        <sz val="10.5"/>
        <color indexed="8"/>
        <rFont val="Times New Roman"/>
        <family val="1"/>
      </rPr>
      <t>/</t>
    </r>
    <r>
      <rPr>
        <sz val="10.5"/>
        <color indexed="8"/>
        <rFont val="方正仿宋_GBK"/>
        <charset val="134"/>
      </rPr>
      <t>天）</t>
    </r>
    <r>
      <rPr>
        <vertAlign val="superscript"/>
        <sz val="10.5"/>
        <color indexed="8"/>
        <rFont val="Times New Roman"/>
        <family val="1"/>
      </rPr>
      <t>*8</t>
    </r>
  </si>
  <si>
    <r>
      <rPr>
        <sz val="10.5"/>
        <color indexed="8"/>
        <rFont val="Times New Roman"/>
        <family val="1"/>
      </rPr>
      <t xml:space="preserve">3 </t>
    </r>
    <r>
      <rPr>
        <sz val="10.5"/>
        <color indexed="8"/>
        <rFont val="方正仿宋_GBK"/>
        <charset val="134"/>
      </rPr>
      <t>海拔高度（</t>
    </r>
    <r>
      <rPr>
        <sz val="10.5"/>
        <color indexed="8"/>
        <rFont val="Times New Roman"/>
        <family val="1"/>
      </rPr>
      <t>m</t>
    </r>
    <r>
      <rPr>
        <sz val="10.5"/>
        <color indexed="8"/>
        <rFont val="方正仿宋_GBK"/>
        <charset val="134"/>
      </rPr>
      <t>）</t>
    </r>
  </si>
  <si>
    <r>
      <rPr>
        <sz val="10.5"/>
        <color indexed="8"/>
        <rFont val="方正仿宋_GBK"/>
        <charset val="134"/>
      </rPr>
      <t>水泥窑所在地海拔高度超过</t>
    </r>
    <r>
      <rPr>
        <sz val="10.5"/>
        <color indexed="8"/>
        <rFont val="Times New Roman"/>
        <family val="1"/>
      </rPr>
      <t>1000m</t>
    </r>
    <r>
      <rPr>
        <sz val="10.5"/>
        <color indexed="8"/>
        <rFont val="方正仿宋_GBK"/>
        <charset val="134"/>
      </rPr>
      <t>时填报</t>
    </r>
  </si>
  <si>
    <r>
      <rPr>
        <sz val="10.5"/>
        <color indexed="8"/>
        <rFont val="Times New Roman"/>
        <family val="1"/>
      </rPr>
      <t xml:space="preserve">4 </t>
    </r>
    <r>
      <rPr>
        <sz val="10.5"/>
        <color indexed="8"/>
        <rFont val="方正仿宋_GBK"/>
        <charset val="134"/>
      </rPr>
      <t>协同处置废弃物量（万</t>
    </r>
    <r>
      <rPr>
        <sz val="10.5"/>
        <color indexed="8"/>
        <rFont val="Times New Roman"/>
        <family val="1"/>
      </rPr>
      <t>t</t>
    </r>
    <r>
      <rPr>
        <sz val="10.5"/>
        <color indexed="8"/>
        <rFont val="方正仿宋_GBK"/>
        <charset val="134"/>
      </rPr>
      <t>）</t>
    </r>
  </si>
  <si>
    <t>请填报处置原生废弃物数量</t>
  </si>
  <si>
    <t>全部熟料生产工段合计</t>
  </si>
  <si>
    <r>
      <rPr>
        <sz val="10.5"/>
        <color indexed="8"/>
        <rFont val="Times New Roman"/>
        <family val="1"/>
      </rPr>
      <t xml:space="preserve">5 </t>
    </r>
    <r>
      <rPr>
        <sz val="10.5"/>
        <color indexed="8"/>
        <rFont val="方正仿宋_GBK"/>
        <charset val="134"/>
      </rPr>
      <t>二氧化碳排放总量（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</si>
  <si>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
        <color indexed="8"/>
        <rFont val="Times New Roman"/>
        <family val="1"/>
      </rPr>
      <t>*2</t>
    </r>
    <r>
      <rPr>
        <sz val="10"/>
        <color indexed="8"/>
        <rFont val="方正仿宋_GBK"/>
        <charset val="134"/>
      </rPr>
      <t>核算边界：从原燃材料进入生产厂区均化开始，包括熟料生产原燃料及生料制备、熟料烧成、熟料到熟料库为止，不包括厂区内辅助生产系统以及附属生产系统。</t>
    </r>
  </si>
  <si>
    <r>
      <rPr>
        <sz val="10"/>
        <color indexed="8"/>
        <rFont val="Times New Roman"/>
        <family val="1"/>
      </rPr>
      <t>*3</t>
    </r>
    <r>
      <rPr>
        <sz val="10"/>
        <color indexed="8"/>
        <rFont val="方正仿宋_GBK"/>
        <charset val="134"/>
      </rPr>
      <t>如果企业熟料生产工段多于</t>
    </r>
    <r>
      <rPr>
        <sz val="10"/>
        <color indexed="8"/>
        <rFont val="Times New Roman"/>
        <family val="1"/>
      </rPr>
      <t>1</t>
    </r>
    <r>
      <rPr>
        <sz val="10"/>
        <color indexed="8"/>
        <rFont val="方正仿宋_GBK"/>
        <charset val="134"/>
      </rPr>
      <t>个，请自行加行填写。</t>
    </r>
  </si>
  <si>
    <r>
      <rPr>
        <sz val="10"/>
        <color indexed="8"/>
        <rFont val="Times New Roman"/>
        <family val="1"/>
      </rPr>
      <t>*4</t>
    </r>
    <r>
      <rPr>
        <sz val="10"/>
        <color indexed="8"/>
        <rFont val="方正仿宋_GBK"/>
        <charset val="134"/>
      </rPr>
      <t>燃料消耗指化石燃料消耗量，不包括替代燃料的消耗量。</t>
    </r>
  </si>
  <si>
    <r>
      <rPr>
        <sz val="10"/>
        <color indexed="8"/>
        <rFont val="Times New Roman"/>
        <family val="1"/>
      </rPr>
      <t>*5</t>
    </r>
    <r>
      <rPr>
        <sz val="10"/>
        <color indexed="8"/>
        <rFont val="方正仿宋_GBK"/>
        <charset val="134"/>
      </rPr>
      <t>燃料消耗、电力消耗、热力消耗统计范围不包括废弃物处置过程，也不包括基建、技改等项目。</t>
    </r>
  </si>
  <si>
    <r>
      <rPr>
        <sz val="10"/>
        <color indexed="8"/>
        <rFont val="Times New Roman"/>
        <family val="1"/>
      </rPr>
      <t>*6</t>
    </r>
    <r>
      <rPr>
        <sz val="10"/>
        <color indexed="8"/>
        <rFont val="方正仿宋_GBK"/>
        <charset val="134"/>
      </rPr>
      <t>如果企业有其他类型的化石燃料消耗，请自行加行，一一列明并填数。</t>
    </r>
  </si>
  <si>
    <r>
      <rPr>
        <sz val="10"/>
        <color indexed="8"/>
        <rFont val="Times New Roman"/>
        <family val="1"/>
      </rPr>
      <t>*7</t>
    </r>
    <r>
      <rPr>
        <sz val="10"/>
        <color indexed="8"/>
        <rFont val="方正仿宋_GBK"/>
        <charset val="134"/>
      </rPr>
      <t>如有自备电厂请同时填报自备电厂补充数据表。</t>
    </r>
  </si>
  <si>
    <r>
      <rPr>
        <sz val="10"/>
        <color indexed="8"/>
        <rFont val="Times New Roman"/>
        <family val="1"/>
      </rPr>
      <t>*8</t>
    </r>
    <r>
      <rPr>
        <sz val="10"/>
        <color indexed="8"/>
        <rFont val="方正仿宋_GBK"/>
        <charset val="134"/>
      </rPr>
      <t>设计产能是指国家和地方主管部门批复核准立项或备案的设计产能。</t>
    </r>
  </si>
  <si>
    <r>
      <rPr>
        <sz val="10"/>
        <color indexed="8"/>
        <rFont val="Times New Roman"/>
        <family val="1"/>
      </rPr>
      <t>*9</t>
    </r>
    <r>
      <rPr>
        <sz val="10"/>
        <color indexed="8"/>
        <rFont val="方正仿宋_GBK"/>
        <charset val="134"/>
      </rPr>
      <t>灰色的数值格子已内嵌公式，可以自动完成计算，请勿手动填写。</t>
    </r>
  </si>
  <si>
    <t>平板玻璃生产企业</t>
  </si>
  <si>
    <r>
      <rPr>
        <sz val="10.5"/>
        <color rgb="FF000000"/>
        <rFont val="方正仿宋_GBK"/>
        <charset val="134"/>
      </rPr>
      <t>平板玻璃生产线</t>
    </r>
    <r>
      <rPr>
        <sz val="10.5"/>
        <color rgb="FF000000"/>
        <rFont val="Times New Roman"/>
        <family val="1"/>
      </rPr>
      <t>1</t>
    </r>
    <r>
      <rPr>
        <vertAlign val="superscript"/>
        <sz val="10.5"/>
        <color rgb="FF000000"/>
        <rFont val="Times New Roman"/>
        <family val="1"/>
      </rPr>
      <t>*2</t>
    </r>
    <r>
      <rPr>
        <vertAlign val="superscript"/>
        <sz val="10.5"/>
        <color rgb="FF000000"/>
        <rFont val="方正仿宋_GBK"/>
        <charset val="134"/>
      </rPr>
      <t>，</t>
    </r>
    <r>
      <rPr>
        <vertAlign val="superscript"/>
        <sz val="10.5"/>
        <color rgb="FF000000"/>
        <rFont val="Times New Roman"/>
        <family val="1"/>
      </rPr>
      <t>3</t>
    </r>
  </si>
  <si>
    <r>
      <rPr>
        <sz val="10.5"/>
        <color indexed="8"/>
        <rFont val="Times New Roman"/>
        <family val="1"/>
      </rPr>
      <t>1.1</t>
    </r>
    <r>
      <rPr>
        <sz val="10.5"/>
        <color indexed="8"/>
        <rFont val="方正仿宋_GBK"/>
        <charset val="134"/>
      </rPr>
      <t>，</t>
    </r>
    <r>
      <rPr>
        <sz val="10.5"/>
        <color indexed="8"/>
        <rFont val="Times New Roman"/>
        <family val="1"/>
      </rPr>
      <t>1.2</t>
    </r>
    <r>
      <rPr>
        <sz val="10.5"/>
        <color indexed="8"/>
        <rFont val="方正仿宋_GBK"/>
        <charset val="134"/>
      </rPr>
      <t>与</t>
    </r>
    <r>
      <rPr>
        <sz val="10.5"/>
        <color indexed="8"/>
        <rFont val="Times New Roman"/>
        <family val="1"/>
      </rPr>
      <t>1.3</t>
    </r>
    <r>
      <rPr>
        <sz val="10.5"/>
        <color indexed="8"/>
        <rFont val="方正仿宋_GBK"/>
        <charset val="134"/>
      </rPr>
      <t>之和</t>
    </r>
  </si>
  <si>
    <r>
      <rPr>
        <sz val="10.5"/>
        <color indexed="8"/>
        <rFont val="Times New Roman"/>
        <family val="1"/>
      </rPr>
      <t xml:space="preserve">      1.1.1 </t>
    </r>
    <r>
      <rPr>
        <sz val="10.5"/>
        <color indexed="8"/>
        <rFont val="方正仿宋_GBK"/>
        <charset val="134"/>
      </rPr>
      <t>消耗量（</t>
    </r>
    <r>
      <rPr>
        <sz val="10.5"/>
        <color indexed="8"/>
        <rFont val="Times New Roman"/>
        <family val="1"/>
      </rPr>
      <t>t</t>
    </r>
    <r>
      <rPr>
        <sz val="10.5"/>
        <color indexed="8"/>
        <rFont val="方正仿宋_GBK"/>
        <charset val="134"/>
      </rPr>
      <t>或万</t>
    </r>
    <r>
      <rPr>
        <sz val="10.5"/>
        <color indexed="8"/>
        <rFont val="Times New Roman"/>
        <family val="1"/>
      </rPr>
      <t>Nm</t>
    </r>
    <r>
      <rPr>
        <vertAlign val="superscript"/>
        <sz val="10.5"/>
        <color indexed="8"/>
        <rFont val="Times New Roman"/>
        <family val="1"/>
      </rPr>
      <t>3</t>
    </r>
    <r>
      <rPr>
        <sz val="10.5"/>
        <color indexed="8"/>
        <rFont val="方正仿宋_GBK"/>
        <charset val="134"/>
      </rPr>
      <t>）</t>
    </r>
    <r>
      <rPr>
        <vertAlign val="superscript"/>
        <sz val="10.5"/>
        <color indexed="8"/>
        <rFont val="Times New Roman"/>
        <family val="1"/>
      </rPr>
      <t>*4</t>
    </r>
  </si>
  <si>
    <r>
      <rPr>
        <sz val="10.5"/>
        <color indexed="8"/>
        <rFont val="Times New Roman"/>
        <family val="1"/>
      </rPr>
      <t>……</t>
    </r>
    <r>
      <rPr>
        <vertAlign val="superscript"/>
        <sz val="10.5"/>
        <color indexed="8"/>
        <rFont val="Times New Roman"/>
        <family val="1"/>
      </rPr>
      <t>*5</t>
    </r>
  </si>
  <si>
    <r>
      <rPr>
        <sz val="10.5"/>
        <color indexed="8"/>
        <rFont val="Times New Roman"/>
        <family val="1"/>
      </rPr>
      <t xml:space="preserve">   1.2 </t>
    </r>
    <r>
      <rPr>
        <sz val="10.5"/>
        <color indexed="8"/>
        <rFont val="方正仿宋_GBK"/>
        <charset val="134"/>
      </rPr>
      <t>消耗电力对应的排放量（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</si>
  <si>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方正仿宋_GBK"/>
        <charset val="134"/>
      </rPr>
      <t>按核算与报告指南公式（</t>
    </r>
    <r>
      <rPr>
        <sz val="10.5"/>
        <color indexed="8"/>
        <rFont val="Times New Roman"/>
        <family val="1"/>
      </rPr>
      <t>7</t>
    </r>
    <r>
      <rPr>
        <sz val="10.5"/>
        <color indexed="8"/>
        <rFont val="方正仿宋_GBK"/>
        <charset val="134"/>
      </rPr>
      <t>）计算</t>
    </r>
  </si>
  <si>
    <r>
      <rPr>
        <sz val="10.5"/>
        <color indexed="8"/>
        <rFont val="Times New Roman"/>
        <family val="1"/>
      </rPr>
      <t xml:space="preserve">      1.2.1 </t>
    </r>
    <r>
      <rPr>
        <sz val="10.5"/>
        <color indexed="8"/>
        <rFont val="方正仿宋_GBK"/>
        <charset val="134"/>
      </rPr>
      <t>消耗电量（</t>
    </r>
    <r>
      <rPr>
        <sz val="10.5"/>
        <color indexed="8"/>
        <rFont val="Times New Roman"/>
        <family val="1"/>
      </rPr>
      <t>MWh</t>
    </r>
    <r>
      <rPr>
        <sz val="10.5"/>
        <color indexed="8"/>
        <rFont val="方正仿宋_GBK"/>
        <charset val="134"/>
      </rPr>
      <t>）</t>
    </r>
    <r>
      <rPr>
        <vertAlign val="superscript"/>
        <sz val="10.5"/>
        <color indexed="8"/>
        <rFont val="Times New Roman"/>
        <family val="1"/>
      </rPr>
      <t>*4</t>
    </r>
  </si>
  <si>
    <r>
      <rPr>
        <sz val="10.5"/>
        <color indexed="8"/>
        <rFont val="Times New Roman"/>
        <family val="1"/>
      </rPr>
      <t xml:space="preserve">           1.2.1.1</t>
    </r>
    <r>
      <rPr>
        <sz val="10.5"/>
        <color indexed="8"/>
        <rFont val="方正仿宋_GBK"/>
        <charset val="134"/>
      </rPr>
      <t>电网电量（</t>
    </r>
    <r>
      <rPr>
        <sz val="10.5"/>
        <color indexed="8"/>
        <rFont val="Times New Roman"/>
        <family val="1"/>
      </rPr>
      <t>MWh</t>
    </r>
    <r>
      <rPr>
        <sz val="10.5"/>
        <color indexed="8"/>
        <rFont val="方正仿宋_GBK"/>
        <charset val="134"/>
      </rPr>
      <t>）</t>
    </r>
  </si>
  <si>
    <t>优先填报平板玻璃生产线计量数据；如计量数据不可获得，则按全厂比例拆分</t>
  </si>
  <si>
    <r>
      <rPr>
        <sz val="10.5"/>
        <color indexed="8"/>
        <rFont val="Times New Roman"/>
        <family val="1"/>
      </rPr>
      <t xml:space="preserve">           1.2.1.2</t>
    </r>
    <r>
      <rPr>
        <sz val="10.5"/>
        <color indexed="8"/>
        <rFont val="方正仿宋_GBK"/>
        <charset val="134"/>
      </rPr>
      <t>自备电厂</t>
    </r>
    <r>
      <rPr>
        <vertAlign val="superscript"/>
        <sz val="10.5"/>
        <color indexed="8"/>
        <rFont val="Times New Roman"/>
        <family val="1"/>
      </rPr>
      <t>*6</t>
    </r>
    <r>
      <rPr>
        <sz val="10.5"/>
        <color indexed="8"/>
        <rFont val="方正仿宋_GBK"/>
        <charset val="134"/>
      </rPr>
      <t>电量（</t>
    </r>
    <r>
      <rPr>
        <sz val="10.5"/>
        <color indexed="8"/>
        <rFont val="Times New Roman"/>
        <family val="1"/>
      </rPr>
      <t>MWh</t>
    </r>
    <r>
      <rPr>
        <sz val="10.5"/>
        <color indexed="8"/>
        <rFont val="方正仿宋_GBK"/>
        <charset val="134"/>
      </rPr>
      <t>）</t>
    </r>
  </si>
  <si>
    <r>
      <rPr>
        <sz val="10.5"/>
        <color indexed="8"/>
        <rFont val="Times New Roman"/>
        <family val="1"/>
      </rPr>
      <t xml:space="preserve">           1.2.1.3</t>
    </r>
    <r>
      <rPr>
        <sz val="10.5"/>
        <color indexed="8"/>
        <rFont val="方正仿宋_GBK"/>
        <charset val="134"/>
      </rPr>
      <t>可再生能源电量（</t>
    </r>
    <r>
      <rPr>
        <sz val="10.5"/>
        <color indexed="8"/>
        <rFont val="Times New Roman"/>
        <family val="1"/>
      </rPr>
      <t>MWh</t>
    </r>
    <r>
      <rPr>
        <sz val="10.5"/>
        <color indexed="8"/>
        <rFont val="方正仿宋_GBK"/>
        <charset val="134"/>
      </rPr>
      <t>）</t>
    </r>
  </si>
  <si>
    <r>
      <rPr>
        <sz val="10.5"/>
        <color indexed="8"/>
        <rFont val="Times New Roman"/>
        <family val="1"/>
      </rPr>
      <t xml:space="preserve">           1.2.1.4</t>
    </r>
    <r>
      <rPr>
        <sz val="10.5"/>
        <color indexed="8"/>
        <rFont val="方正仿宋_GBK"/>
        <charset val="134"/>
      </rPr>
      <t>余热电量（</t>
    </r>
    <r>
      <rPr>
        <sz val="10.5"/>
        <color indexed="8"/>
        <rFont val="Times New Roman"/>
        <family val="1"/>
      </rPr>
      <t>MWh</t>
    </r>
    <r>
      <rPr>
        <sz val="10.5"/>
        <color indexed="8"/>
        <rFont val="方正仿宋_GBK"/>
        <charset val="134"/>
      </rPr>
      <t>）</t>
    </r>
  </si>
  <si>
    <r>
      <rPr>
        <sz val="10.5"/>
        <color indexed="8"/>
        <rFont val="Times New Roman"/>
        <family val="1"/>
      </rPr>
      <t xml:space="preserve">      1.2.2 </t>
    </r>
    <r>
      <rPr>
        <sz val="10.5"/>
        <color indexed="8"/>
        <rFont val="方正仿宋_GBK"/>
        <charset val="134"/>
      </rPr>
      <t>对应的排放因子（</t>
    </r>
    <r>
      <rPr>
        <sz val="10.5"/>
        <color indexed="8"/>
        <rFont val="Times New Roman"/>
        <family val="1"/>
      </rPr>
      <t>tCO</t>
    </r>
    <r>
      <rPr>
        <vertAlign val="subscript"/>
        <sz val="10.5"/>
        <color indexed="8"/>
        <rFont val="Times New Roman"/>
        <family val="1"/>
      </rPr>
      <t>2</t>
    </r>
    <r>
      <rPr>
        <sz val="10.5"/>
        <color indexed="8"/>
        <rFont val="Times New Roman"/>
        <family val="1"/>
      </rPr>
      <t>/MWh</t>
    </r>
    <r>
      <rPr>
        <sz val="10.5"/>
        <color indexed="8"/>
        <rFont val="方正仿宋_GBK"/>
        <charset val="134"/>
      </rPr>
      <t>）</t>
    </r>
  </si>
  <si>
    <r>
      <rPr>
        <sz val="10.5"/>
        <color indexed="8"/>
        <rFont val="Times New Roman"/>
        <family val="1"/>
      </rPr>
      <t xml:space="preserve">   1.3 </t>
    </r>
    <r>
      <rPr>
        <sz val="10.5"/>
        <color indexed="8"/>
        <rFont val="方正仿宋_GBK"/>
        <charset val="134"/>
      </rPr>
      <t>消耗热力对应的排放量（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</si>
  <si>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1.3.1 </t>
    </r>
    <r>
      <rPr>
        <sz val="10.5"/>
        <color indexed="8"/>
        <rFont val="方正仿宋_GBK"/>
        <charset val="134"/>
      </rPr>
      <t>消耗热量（</t>
    </r>
    <r>
      <rPr>
        <sz val="10.5"/>
        <color indexed="8"/>
        <rFont val="Times New Roman"/>
        <family val="1"/>
      </rPr>
      <t>GJ</t>
    </r>
    <r>
      <rPr>
        <sz val="10.5"/>
        <color indexed="8"/>
        <rFont val="方正仿宋_GBK"/>
        <charset val="134"/>
      </rPr>
      <t>）</t>
    </r>
    <r>
      <rPr>
        <vertAlign val="superscript"/>
        <sz val="10.5"/>
        <color indexed="8"/>
        <rFont val="Times New Roman"/>
        <family val="1"/>
      </rPr>
      <t>*4</t>
    </r>
  </si>
  <si>
    <t>热量包括余热回收、蒸汽锅炉或自备电厂</t>
  </si>
  <si>
    <r>
      <rPr>
        <sz val="10.5"/>
        <color indexed="8"/>
        <rFont val="Times New Roman"/>
        <family val="1"/>
      </rPr>
      <t xml:space="preserve">      1.3.2 </t>
    </r>
    <r>
      <rPr>
        <sz val="10.5"/>
        <color indexed="8"/>
        <rFont val="方正仿宋_GBK"/>
        <charset val="134"/>
      </rPr>
      <t>对应的排放因子（</t>
    </r>
    <r>
      <rPr>
        <sz val="10.5"/>
        <color indexed="8"/>
        <rFont val="Times New Roman"/>
        <family val="1"/>
      </rPr>
      <t>tCO</t>
    </r>
    <r>
      <rPr>
        <vertAlign val="subscript"/>
        <sz val="10.5"/>
        <color indexed="8"/>
        <rFont val="Times New Roman"/>
        <family val="1"/>
      </rPr>
      <t>2</t>
    </r>
    <r>
      <rPr>
        <sz val="10.5"/>
        <color indexed="8"/>
        <rFont val="Times New Roman"/>
        <family val="1"/>
      </rPr>
      <t>/GJ</t>
    </r>
    <r>
      <rPr>
        <sz val="10.5"/>
        <color indexed="8"/>
        <rFont val="方正仿宋_GBK"/>
        <charset val="134"/>
      </rPr>
      <t>）</t>
    </r>
  </si>
  <si>
    <r>
      <rPr>
        <sz val="10.5"/>
        <color indexed="8"/>
        <rFont val="Wingdings"/>
        <charset val="2"/>
      </rPr>
      <t>n</t>
    </r>
    <r>
      <rPr>
        <sz val="7"/>
        <color indexed="8"/>
        <rFont val="Times New Roman"/>
        <family val="1"/>
      </rPr>
      <t xml:space="preserve">  </t>
    </r>
    <r>
      <rPr>
        <sz val="10.5"/>
        <color indexed="8"/>
        <rFont val="方正仿宋_GBK"/>
        <charset val="134"/>
      </rPr>
      <t>如果是蒸汽锅炉供热，排放因子为锅炉排放量</t>
    </r>
    <r>
      <rPr>
        <sz val="10.5"/>
        <color indexed="8"/>
        <rFont val="Times New Roman"/>
        <family val="1"/>
      </rPr>
      <t>/</t>
    </r>
    <r>
      <rPr>
        <sz val="10.5"/>
        <color indexed="8"/>
        <rFont val="方正仿宋_GBK"/>
        <charset val="134"/>
      </rPr>
      <t>锅炉供热量；如果是自备电厂，排放因子参考</t>
    </r>
    <r>
      <rPr>
        <sz val="10.5"/>
        <color indexed="8"/>
        <rFont val="Times New Roman"/>
        <family val="1"/>
      </rPr>
      <t>“</t>
    </r>
    <r>
      <rPr>
        <sz val="10.5"/>
        <color indexed="8"/>
        <rFont val="方正仿宋_GBK"/>
        <charset val="134"/>
      </rPr>
      <t>自备电厂补充数据表</t>
    </r>
    <r>
      <rPr>
        <sz val="10.5"/>
        <color indexed="8"/>
        <rFont val="Times New Roman"/>
        <family val="1"/>
      </rPr>
      <t>”</t>
    </r>
    <r>
      <rPr>
        <sz val="10.5"/>
        <color indexed="8"/>
        <rFont val="方正仿宋_GBK"/>
        <charset val="134"/>
      </rPr>
      <t>中的供热碳排放强度的计算方法；若数据不可得，采用</t>
    </r>
    <r>
      <rPr>
        <sz val="10.5"/>
        <color indexed="8"/>
        <rFont val="Times New Roman"/>
        <family val="1"/>
      </rPr>
      <t>0.11tCO</t>
    </r>
    <r>
      <rPr>
        <vertAlign val="subscript"/>
        <sz val="10.5"/>
        <color indexed="8"/>
        <rFont val="Times New Roman"/>
        <family val="1"/>
      </rPr>
      <t>2</t>
    </r>
    <r>
      <rPr>
        <sz val="10.5"/>
        <color indexed="8"/>
        <rFont val="Times New Roman"/>
        <family val="1"/>
      </rPr>
      <t>/GJ</t>
    </r>
  </si>
  <si>
    <r>
      <rPr>
        <sz val="10.5"/>
        <color indexed="8"/>
        <rFont val="Times New Roman"/>
        <family val="1"/>
      </rPr>
      <t xml:space="preserve">2 </t>
    </r>
    <r>
      <rPr>
        <sz val="10.5"/>
        <color indexed="8"/>
        <rFont val="方正仿宋_GBK"/>
        <charset val="134"/>
      </rPr>
      <t>平板玻璃产量（万重量箱）</t>
    </r>
  </si>
  <si>
    <r>
      <rPr>
        <sz val="10.5"/>
        <color indexed="8"/>
        <rFont val="Times New Roman"/>
        <family val="1"/>
      </rPr>
      <t xml:space="preserve">   2.1</t>
    </r>
    <r>
      <rPr>
        <sz val="10.5"/>
        <color indexed="8"/>
        <rFont val="方正仿宋_GBK"/>
        <charset val="134"/>
      </rPr>
      <t>超白玻璃</t>
    </r>
    <r>
      <rPr>
        <sz val="10.5"/>
        <color indexed="8"/>
        <rFont val="方正仿宋_GBK"/>
        <charset val="134"/>
      </rPr>
      <t>（万重量箱）</t>
    </r>
  </si>
  <si>
    <t>若为以下四类平板玻璃，请分别单独标注产量，下同</t>
  </si>
  <si>
    <r>
      <rPr>
        <sz val="10.5"/>
        <color indexed="8"/>
        <rFont val="Times New Roman"/>
        <family val="1"/>
      </rPr>
      <t xml:space="preserve">   2.2</t>
    </r>
    <r>
      <rPr>
        <sz val="10.5"/>
        <color indexed="8"/>
        <rFont val="方正仿宋_GBK"/>
        <charset val="134"/>
      </rPr>
      <t>本体着色玻璃</t>
    </r>
    <r>
      <rPr>
        <sz val="10.5"/>
        <color indexed="8"/>
        <rFont val="方正仿宋_GBK"/>
        <charset val="134"/>
      </rPr>
      <t>（万重量箱）</t>
    </r>
  </si>
  <si>
    <r>
      <rPr>
        <sz val="10.5"/>
        <color indexed="8"/>
        <rFont val="Times New Roman"/>
        <family val="1"/>
      </rPr>
      <t xml:space="preserve">   2.3</t>
    </r>
    <r>
      <rPr>
        <sz val="10.5"/>
        <color indexed="8"/>
        <rFont val="方正仿宋_GBK"/>
        <charset val="134"/>
      </rPr>
      <t>无色玻璃</t>
    </r>
    <r>
      <rPr>
        <sz val="10.5"/>
        <color indexed="8"/>
        <rFont val="方正仿宋_GBK"/>
        <charset val="134"/>
      </rPr>
      <t>（万重量箱）</t>
    </r>
  </si>
  <si>
    <r>
      <rPr>
        <sz val="10.5"/>
        <color indexed="8"/>
        <rFont val="Times New Roman"/>
        <family val="1"/>
      </rPr>
      <t xml:space="preserve">   2.4</t>
    </r>
    <r>
      <rPr>
        <sz val="10.5"/>
        <color indexed="8"/>
        <rFont val="方正仿宋_GBK"/>
        <charset val="134"/>
      </rPr>
      <t>超薄玻璃</t>
    </r>
    <r>
      <rPr>
        <sz val="10.5"/>
        <color indexed="8"/>
        <rFont val="方正仿宋_GBK"/>
        <charset val="134"/>
      </rPr>
      <t>（万重量箱）</t>
    </r>
  </si>
  <si>
    <r>
      <rPr>
        <sz val="10.5"/>
        <color indexed="8"/>
        <rFont val="Times New Roman"/>
        <family val="1"/>
      </rPr>
      <t xml:space="preserve">3 </t>
    </r>
    <r>
      <rPr>
        <sz val="10.5"/>
        <color indexed="8"/>
        <rFont val="方正仿宋_GBK"/>
        <charset val="134"/>
      </rPr>
      <t>设计产能（万重量箱</t>
    </r>
    <r>
      <rPr>
        <sz val="10.5"/>
        <color indexed="8"/>
        <rFont val="Times New Roman"/>
        <family val="1"/>
      </rPr>
      <t>/</t>
    </r>
    <r>
      <rPr>
        <sz val="10.5"/>
        <color indexed="8"/>
        <rFont val="方正仿宋_GBK"/>
        <charset val="134"/>
      </rPr>
      <t>年）</t>
    </r>
    <r>
      <rPr>
        <vertAlign val="superscript"/>
        <sz val="10.5"/>
        <color indexed="8"/>
        <rFont val="Times New Roman"/>
        <family val="1"/>
      </rPr>
      <t>*7</t>
    </r>
  </si>
  <si>
    <t>全部平板玻璃生产线合计</t>
  </si>
  <si>
    <r>
      <rPr>
        <sz val="10.5"/>
        <color indexed="8"/>
        <rFont val="Times New Roman"/>
        <family val="1"/>
      </rPr>
      <t xml:space="preserve">4 </t>
    </r>
    <r>
      <rPr>
        <sz val="10.5"/>
        <color indexed="8"/>
        <rFont val="方正仿宋_GBK"/>
        <charset val="134"/>
      </rPr>
      <t>二氧化碳排放总量（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</si>
  <si>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
        <color indexed="8"/>
        <rFont val="Times New Roman"/>
        <family val="1"/>
      </rPr>
      <t>*2</t>
    </r>
    <r>
      <rPr>
        <sz val="10"/>
        <color indexed="8"/>
        <rFont val="方正仿宋_GBK"/>
        <charset val="134"/>
      </rPr>
      <t>核算边界：从原燃料进入生产厂区均化开始，包括原料制备、熔化、成型、退火、切裁到成品包装入库为止，不包括厂区内辅助生产系统和附属生产系统。</t>
    </r>
  </si>
  <si>
    <r>
      <rPr>
        <sz val="10"/>
        <color indexed="8"/>
        <rFont val="Times New Roman"/>
        <family val="1"/>
      </rPr>
      <t>*3</t>
    </r>
    <r>
      <rPr>
        <sz val="10"/>
        <color indexed="8"/>
        <rFont val="方正仿宋_GBK"/>
        <charset val="134"/>
      </rPr>
      <t>如果企业平板玻璃生产线多于</t>
    </r>
    <r>
      <rPr>
        <sz val="10"/>
        <color indexed="8"/>
        <rFont val="Times New Roman"/>
        <family val="1"/>
      </rPr>
      <t>1</t>
    </r>
    <r>
      <rPr>
        <sz val="10"/>
        <color indexed="8"/>
        <rFont val="方正仿宋_GBK"/>
        <charset val="134"/>
      </rPr>
      <t>个，请自行加行填写。</t>
    </r>
  </si>
  <si>
    <r>
      <rPr>
        <sz val="10"/>
        <color indexed="8"/>
        <rFont val="Times New Roman"/>
        <family val="1"/>
      </rPr>
      <t>*4</t>
    </r>
    <r>
      <rPr>
        <sz val="10"/>
        <color indexed="8"/>
        <rFont val="方正仿宋_GBK"/>
        <charset val="134"/>
      </rPr>
      <t>燃料消耗、电力消耗、热力消耗统计范围不包括冷修（放水至出玻璃期间）、动力、氮氢站、厂内运输工具、机修、照明等辅助生产所消耗的能源，
以及采暖、食堂、宿舍、燃料报关、运输损失、基建等消耗的能源。</t>
    </r>
  </si>
  <si>
    <r>
      <rPr>
        <sz val="10"/>
        <color indexed="8"/>
        <rFont val="Times New Roman"/>
        <family val="1"/>
      </rPr>
      <t>*5</t>
    </r>
    <r>
      <rPr>
        <sz val="10"/>
        <color indexed="8"/>
        <rFont val="方正仿宋_GBK"/>
        <charset val="134"/>
      </rPr>
      <t>如果企业有其他类型的化石燃料，请自行加行，一一列明并填数。</t>
    </r>
  </si>
  <si>
    <r>
      <rPr>
        <sz val="10"/>
        <color indexed="8"/>
        <rFont val="Times New Roman"/>
        <family val="1"/>
      </rPr>
      <t>*6</t>
    </r>
    <r>
      <rPr>
        <sz val="10"/>
        <color indexed="8"/>
        <rFont val="方正仿宋_GBK"/>
        <charset val="134"/>
      </rPr>
      <t>如有自备电厂请同时填报自备电厂补充数据表。</t>
    </r>
  </si>
  <si>
    <r>
      <rPr>
        <sz val="10"/>
        <color indexed="8"/>
        <rFont val="Times New Roman"/>
        <family val="1"/>
      </rPr>
      <t>*7</t>
    </r>
    <r>
      <rPr>
        <sz val="10"/>
        <color indexed="8"/>
        <rFont val="方正仿宋_GBK"/>
        <charset val="134"/>
      </rPr>
      <t>设计产能是指国家和地方主管部门批复核准立项或备案的设计产能。</t>
    </r>
  </si>
  <si>
    <r>
      <rPr>
        <sz val="10"/>
        <color indexed="8"/>
        <rFont val="Times New Roman"/>
        <family val="1"/>
      </rPr>
      <t>*8</t>
    </r>
    <r>
      <rPr>
        <sz val="10"/>
        <color indexed="8"/>
        <rFont val="方正仿宋_GBK"/>
        <charset val="134"/>
      </rPr>
      <t>灰色的数值格子已内嵌公式，可以自动完成计算，请勿手动填写。</t>
    </r>
  </si>
  <si>
    <r>
      <rPr>
        <sz val="10.5"/>
        <color indexed="8"/>
        <rFont val="Times New Roman"/>
        <family val="1"/>
      </rPr>
      <t>1</t>
    </r>
    <r>
      <rPr>
        <sz val="7"/>
        <color indexed="8"/>
        <rFont val="Times New Roman"/>
        <family val="1"/>
      </rPr>
      <t> </t>
    </r>
    <r>
      <rPr>
        <sz val="10.5"/>
        <color indexed="8"/>
        <rFont val="方正仿宋_GBK"/>
        <charset val="134"/>
      </rPr>
      <t>二氧化碳排放总量（</t>
    </r>
    <r>
      <rPr>
        <sz val="10.5"/>
        <color indexed="8"/>
        <rFont val="Times New Roman"/>
        <family val="1"/>
      </rPr>
      <t>tCO</t>
    </r>
    <r>
      <rPr>
        <vertAlign val="subscript"/>
        <sz val="10.5"/>
        <color indexed="8"/>
        <rFont val="Times New Roman"/>
        <family val="1"/>
      </rPr>
      <t>2</t>
    </r>
    <r>
      <rPr>
        <sz val="10.5"/>
        <color indexed="8"/>
        <rFont val="方正仿宋_GBK"/>
        <charset val="134"/>
      </rPr>
      <t>）</t>
    </r>
    <r>
      <rPr>
        <vertAlign val="superscript"/>
        <sz val="10.5"/>
        <color indexed="8"/>
        <rFont val="Times New Roman"/>
        <family val="1"/>
      </rPr>
      <t>*2</t>
    </r>
  </si>
  <si>
    <r>
      <rPr>
        <sz val="10.5"/>
        <color indexed="8"/>
        <rFont val="Times New Roman"/>
        <family val="1"/>
      </rPr>
      <t>1.1</t>
    </r>
    <r>
      <rPr>
        <sz val="10.5"/>
        <color indexed="8"/>
        <rFont val="方正仿宋_GBK"/>
        <charset val="134"/>
      </rPr>
      <t>与</t>
    </r>
    <r>
      <rPr>
        <sz val="10.5"/>
        <color indexed="8"/>
        <rFont val="Times New Roman"/>
        <family val="1"/>
      </rPr>
      <t>1.2</t>
    </r>
    <r>
      <rPr>
        <sz val="10.5"/>
        <color indexed="8"/>
        <rFont val="方正仿宋_GBK"/>
        <charset val="134"/>
      </rPr>
      <t>之和</t>
    </r>
  </si>
  <si>
    <r>
      <rPr>
        <sz val="10.5"/>
        <color indexed="8"/>
        <rFont val="Times New Roman"/>
        <family val="1"/>
      </rPr>
      <t xml:space="preserve">   1.1</t>
    </r>
    <r>
      <rPr>
        <sz val="7"/>
        <color indexed="8"/>
        <rFont val="Times New Roman"/>
        <family val="1"/>
      </rPr>
      <t xml:space="preserve"> </t>
    </r>
    <r>
      <rPr>
        <sz val="10.5"/>
        <color indexed="8"/>
        <rFont val="Times New Roman"/>
        <family val="1"/>
      </rPr>
      <t xml:space="preserve"> </t>
    </r>
    <r>
      <rPr>
        <sz val="10.5"/>
        <color indexed="8"/>
        <rFont val="方正仿宋_GBK"/>
        <charset val="134"/>
      </rPr>
      <t>化石燃料燃烧排放</t>
    </r>
    <r>
      <rPr>
        <vertAlign val="superscript"/>
        <sz val="10.5"/>
        <color indexed="8"/>
        <rFont val="Times New Roman"/>
        <family val="1"/>
      </rPr>
      <t>*2</t>
    </r>
  </si>
  <si>
    <r>
      <rPr>
        <sz val="10.5"/>
        <color indexed="8"/>
        <rFont val="方正仿宋_GBK"/>
        <charset val="134"/>
      </rPr>
      <t>数据来自经核查的企业排放报告</t>
    </r>
  </si>
  <si>
    <r>
      <rPr>
        <sz val="10.5"/>
        <color indexed="8"/>
        <rFont val="Times New Roman"/>
        <family val="1"/>
      </rPr>
      <t xml:space="preserve">   1.2</t>
    </r>
    <r>
      <rPr>
        <sz val="7"/>
        <color indexed="8"/>
        <rFont val="Times New Roman"/>
        <family val="1"/>
      </rPr>
      <t xml:space="preserve"> </t>
    </r>
    <r>
      <rPr>
        <sz val="10.5"/>
        <color indexed="8"/>
        <rFont val="Times New Roman"/>
        <family val="1"/>
      </rPr>
      <t xml:space="preserve"> </t>
    </r>
    <r>
      <rPr>
        <sz val="10.5"/>
        <color indexed="8"/>
        <rFont val="方正仿宋_GBK"/>
        <charset val="134"/>
      </rPr>
      <t>净购入电力</t>
    </r>
    <r>
      <rPr>
        <vertAlign val="superscript"/>
        <sz val="10.5"/>
        <color indexed="8"/>
        <rFont val="Times New Roman"/>
        <family val="1"/>
      </rPr>
      <t>*2</t>
    </r>
    <r>
      <rPr>
        <vertAlign val="superscript"/>
        <sz val="10.5"/>
        <color indexed="8"/>
        <rFont val="方正仿宋_GBK"/>
        <charset val="134"/>
      </rPr>
      <t>，</t>
    </r>
    <r>
      <rPr>
        <vertAlign val="superscript"/>
        <sz val="10.5"/>
        <color indexed="8"/>
        <rFont val="Times New Roman"/>
        <family val="1"/>
      </rPr>
      <t>3</t>
    </r>
    <r>
      <rPr>
        <sz val="10.5"/>
        <color indexed="8"/>
        <rFont val="方正仿宋_GBK"/>
        <charset val="134"/>
      </rPr>
      <t>、热力产生的排放</t>
    </r>
    <r>
      <rPr>
        <vertAlign val="superscript"/>
        <sz val="10.5"/>
        <color indexed="8"/>
        <rFont val="Times New Roman"/>
        <family val="1"/>
      </rPr>
      <t>*2</t>
    </r>
  </si>
  <si>
    <r>
      <rPr>
        <sz val="10.5"/>
        <color indexed="8"/>
        <rFont val="Times New Roman"/>
        <family val="1"/>
      </rPr>
      <t xml:space="preserve">      1.2.1 </t>
    </r>
    <r>
      <rPr>
        <sz val="10.5"/>
        <color indexed="8"/>
        <rFont val="方正仿宋_GBK"/>
        <charset val="134"/>
      </rPr>
      <t>净购入电力产生的排放（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</si>
  <si>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1.2.2 </t>
    </r>
    <r>
      <rPr>
        <sz val="10.5"/>
        <color indexed="8"/>
        <rFont val="方正仿宋_GBK"/>
        <charset val="134"/>
      </rPr>
      <t>净购入热力产生的排放（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</si>
  <si>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2</t>
    </r>
    <r>
      <rPr>
        <sz val="7"/>
        <color indexed="8"/>
        <rFont val="Times New Roman"/>
        <family val="1"/>
      </rPr>
      <t>  </t>
    </r>
    <r>
      <rPr>
        <sz val="10.5"/>
        <color indexed="8"/>
        <rFont val="方正仿宋_GBK"/>
        <charset val="134"/>
      </rPr>
      <t>主营产品</t>
    </r>
    <r>
      <rPr>
        <vertAlign val="superscript"/>
        <sz val="10.5"/>
        <color indexed="8"/>
        <rFont val="Times New Roman"/>
        <family val="1"/>
      </rPr>
      <t>*4</t>
    </r>
  </si>
  <si>
    <r>
      <rPr>
        <sz val="10.5"/>
        <color indexed="8"/>
        <rFont val="方正仿宋_GBK"/>
        <charset val="134"/>
      </rPr>
      <t>■</t>
    </r>
    <r>
      <rPr>
        <sz val="7"/>
        <color indexed="8"/>
        <rFont val="Times New Roman"/>
        <family val="1"/>
      </rPr>
      <t xml:space="preserve">  </t>
    </r>
    <r>
      <rPr>
        <sz val="10.5"/>
        <color indexed="8"/>
        <rFont val="方正仿宋_GBK"/>
        <charset val="134"/>
      </rPr>
      <t>优先选用企业计量数据，如生产日志或月度、年度统计报表</t>
    </r>
  </si>
  <si>
    <r>
      <rPr>
        <sz val="10.5"/>
        <color indexed="8"/>
        <rFont val="方正仿宋_GBK"/>
        <charset val="134"/>
      </rPr>
      <t>■</t>
    </r>
    <r>
      <rPr>
        <sz val="10.5"/>
        <color indexed="8"/>
        <rFont val="Times New Roman"/>
        <family val="1"/>
      </rPr>
      <t> </t>
    </r>
    <r>
      <rPr>
        <sz val="10.5"/>
        <color indexed="8"/>
        <rFont val="方正仿宋_GBK"/>
        <charset val="134"/>
      </rPr>
      <t>其次选用报送统计局数据</t>
    </r>
  </si>
  <si>
    <r>
      <rPr>
        <sz val="10.5"/>
        <color indexed="8"/>
        <rFont val="Times New Roman"/>
        <family val="1"/>
      </rPr>
      <t xml:space="preserve">   2.1</t>
    </r>
    <r>
      <rPr>
        <sz val="7"/>
        <color indexed="8"/>
        <rFont val="Times New Roman"/>
        <family val="1"/>
      </rPr>
      <t xml:space="preserve"> </t>
    </r>
    <r>
      <rPr>
        <sz val="10.5"/>
        <color indexed="8"/>
        <rFont val="Times New Roman"/>
        <family val="1"/>
      </rPr>
      <t xml:space="preserve"> </t>
    </r>
    <r>
      <rPr>
        <sz val="10.5"/>
        <color indexed="8"/>
        <rFont val="方正仿宋_GBK"/>
        <charset val="134"/>
      </rPr>
      <t>主营产品名称</t>
    </r>
  </si>
  <si>
    <r>
      <rPr>
        <sz val="10.5"/>
        <color indexed="8"/>
        <rFont val="Times New Roman"/>
        <family val="1"/>
      </rPr>
      <t xml:space="preserve">   2.2</t>
    </r>
    <r>
      <rPr>
        <sz val="7"/>
        <color indexed="8"/>
        <rFont val="Times New Roman"/>
        <family val="1"/>
      </rPr>
      <t xml:space="preserve"> </t>
    </r>
    <r>
      <rPr>
        <sz val="10.5"/>
        <color indexed="8"/>
        <rFont val="Times New Roman"/>
        <family val="1"/>
      </rPr>
      <t xml:space="preserve"> </t>
    </r>
    <r>
      <rPr>
        <sz val="10.5"/>
        <color indexed="8"/>
        <rFont val="方正仿宋_GBK"/>
        <charset val="134"/>
      </rPr>
      <t>主营产品代码</t>
    </r>
  </si>
  <si>
    <r>
      <rPr>
        <sz val="10.5"/>
        <color indexed="8"/>
        <rFont val="Times New Roman"/>
        <family val="1"/>
      </rPr>
      <t xml:space="preserve">   2.3</t>
    </r>
    <r>
      <rPr>
        <sz val="7"/>
        <color indexed="8"/>
        <rFont val="Times New Roman"/>
        <family val="1"/>
      </rPr>
      <t xml:space="preserve"> </t>
    </r>
    <r>
      <rPr>
        <sz val="10.5"/>
        <color indexed="8"/>
        <rFont val="Times New Roman"/>
        <family val="1"/>
      </rPr>
      <t xml:space="preserve"> </t>
    </r>
    <r>
      <rPr>
        <sz val="10.5"/>
        <color indexed="8"/>
        <rFont val="方正仿宋_GBK"/>
        <charset val="134"/>
      </rPr>
      <t>主营产品产量（</t>
    </r>
    <r>
      <rPr>
        <sz val="10.5"/>
        <color indexed="8"/>
        <rFont val="Times New Roman"/>
        <family val="1"/>
      </rPr>
      <t>t</t>
    </r>
    <r>
      <rPr>
        <sz val="10.5"/>
        <color indexed="8"/>
        <rFont val="方正仿宋_GBK"/>
        <charset val="134"/>
      </rPr>
      <t>）</t>
    </r>
  </si>
  <si>
    <r>
      <rPr>
        <sz val="10.5"/>
        <color indexed="8"/>
        <rFont val="Times New Roman"/>
        <family val="1"/>
      </rPr>
      <t>3</t>
    </r>
    <r>
      <rPr>
        <sz val="7"/>
        <color indexed="8"/>
        <rFont val="Times New Roman"/>
        <family val="1"/>
      </rPr>
      <t xml:space="preserve">  </t>
    </r>
    <r>
      <rPr>
        <sz val="10.5"/>
        <color indexed="8"/>
        <rFont val="方正仿宋_GBK"/>
        <charset val="134"/>
      </rPr>
      <t>排放强度</t>
    </r>
    <r>
      <rPr>
        <vertAlign val="superscript"/>
        <sz val="10.5"/>
        <color indexed="8"/>
        <rFont val="Times New Roman"/>
        <family val="1"/>
      </rPr>
      <t>*4</t>
    </r>
    <r>
      <rPr>
        <sz val="10.5"/>
        <color indexed="8"/>
        <rFont val="方正仿宋_GBK"/>
        <charset val="134"/>
      </rPr>
      <t>（单位：</t>
    </r>
    <r>
      <rPr>
        <sz val="10.5"/>
        <color indexed="8"/>
        <rFont val="Times New Roman"/>
        <family val="1"/>
      </rPr>
      <t>tCO</t>
    </r>
    <r>
      <rPr>
        <vertAlign val="subscript"/>
        <sz val="10.5"/>
        <color indexed="8"/>
        <rFont val="Times New Roman"/>
        <family val="1"/>
      </rPr>
      <t>2</t>
    </r>
    <r>
      <rPr>
        <sz val="10.5"/>
        <color indexed="8"/>
        <rFont val="Times New Roman"/>
        <family val="1"/>
      </rPr>
      <t>/t</t>
    </r>
    <r>
      <rPr>
        <sz val="10.5"/>
        <color indexed="8"/>
        <rFont val="方正仿宋_GBK"/>
        <charset val="134"/>
      </rPr>
      <t>）</t>
    </r>
  </si>
  <si>
    <r>
      <rPr>
        <sz val="10.5"/>
        <color indexed="8"/>
        <rFont val="方正仿宋_GBK"/>
        <charset val="134"/>
      </rPr>
      <t>二氧化碳排放总量</t>
    </r>
    <r>
      <rPr>
        <sz val="10.5"/>
        <color indexed="8"/>
        <rFont val="Times New Roman"/>
        <family val="1"/>
      </rPr>
      <t>/</t>
    </r>
    <r>
      <rPr>
        <sz val="10.5"/>
        <color indexed="8"/>
        <rFont val="方正仿宋_GBK"/>
        <charset val="134"/>
      </rPr>
      <t>主营产品产量</t>
    </r>
  </si>
  <si>
    <r>
      <rPr>
        <sz val="10.5"/>
        <color indexed="8"/>
        <rFont val="Times New Roman"/>
        <family val="1"/>
      </rPr>
      <t>4</t>
    </r>
    <r>
      <rPr>
        <sz val="7"/>
        <color indexed="8"/>
        <rFont val="Times New Roman"/>
        <family val="1"/>
      </rPr>
      <t>  </t>
    </r>
    <r>
      <rPr>
        <sz val="10.5"/>
        <color indexed="8"/>
        <rFont val="方正仿宋_GBK"/>
        <charset val="134"/>
      </rPr>
      <t>企业不同生产工序</t>
    </r>
    <r>
      <rPr>
        <vertAlign val="superscript"/>
        <sz val="10.5"/>
        <color indexed="8"/>
        <rFont val="Times New Roman"/>
        <family val="1"/>
      </rPr>
      <t>*5</t>
    </r>
    <r>
      <rPr>
        <sz val="10.5"/>
        <color indexed="8"/>
        <rFont val="方正仿宋_GBK"/>
        <charset val="134"/>
      </rPr>
      <t>的二氧化碳排放量及产品产量</t>
    </r>
  </si>
  <si>
    <r>
      <rPr>
        <sz val="10.5"/>
        <color indexed="8"/>
        <rFont val="Times New Roman"/>
        <family val="1"/>
      </rPr>
      <t xml:space="preserve">   4.1</t>
    </r>
    <r>
      <rPr>
        <sz val="7"/>
        <color indexed="8"/>
        <rFont val="Times New Roman"/>
        <family val="1"/>
      </rPr>
      <t xml:space="preserve"> </t>
    </r>
    <r>
      <rPr>
        <sz val="10.5"/>
        <color indexed="8"/>
        <rFont val="Times New Roman"/>
        <family val="1"/>
      </rPr>
      <t xml:space="preserve"> </t>
    </r>
    <r>
      <rPr>
        <sz val="10.5"/>
        <color indexed="8"/>
        <rFont val="方正仿宋_GBK"/>
        <charset val="134"/>
      </rPr>
      <t>炼焦工序</t>
    </r>
  </si>
  <si>
    <r>
      <rPr>
        <sz val="10.5"/>
        <color indexed="8"/>
        <rFont val="Times New Roman"/>
        <family val="1"/>
      </rPr>
      <t xml:space="preserve">      4.1.1</t>
    </r>
    <r>
      <rPr>
        <sz val="7"/>
        <color indexed="8"/>
        <rFont val="Times New Roman"/>
        <family val="1"/>
      </rPr>
      <t xml:space="preserve">     </t>
    </r>
    <r>
      <rPr>
        <sz val="10.5"/>
        <color indexed="8"/>
        <rFont val="方正仿宋_GBK"/>
        <charset val="134"/>
      </rPr>
      <t>化石燃料燃烧排放（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</si>
  <si>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rgb="FF000000"/>
        <rFont val="方正仿宋_GBK"/>
        <charset val="134"/>
      </rPr>
      <t>每种燃料的活动水平在本工序边界按指南公式（</t>
    </r>
    <r>
      <rPr>
        <sz val="10.5"/>
        <color rgb="FF000000"/>
        <rFont val="Times New Roman"/>
        <family val="1"/>
      </rPr>
      <t>5</t>
    </r>
    <r>
      <rPr>
        <sz val="10.5"/>
        <color rgb="FF000000"/>
        <rFont val="方正仿宋_GBK"/>
        <charset val="134"/>
      </rPr>
      <t>）计算，每种燃料产生的排放量按指南公式（</t>
    </r>
    <r>
      <rPr>
        <sz val="10.5"/>
        <color rgb="FF000000"/>
        <rFont val="Times New Roman"/>
        <family val="1"/>
      </rPr>
      <t>2</t>
    </r>
    <r>
      <rPr>
        <sz val="10.5"/>
        <color rgb="FF000000"/>
        <rFont val="方正仿宋_GBK"/>
        <charset val="134"/>
      </rPr>
      <t>）计算，最后累加</t>
    </r>
    <r>
      <rPr>
        <sz val="10.5"/>
        <color rgb="FF000000"/>
        <rFont val="Times New Roman"/>
        <family val="1"/>
      </rPr>
      <t>4.1.1.1-4.1.1.7</t>
    </r>
    <r>
      <rPr>
        <sz val="10.5"/>
        <color rgb="FF000000"/>
        <rFont val="方正仿宋_GBK"/>
        <charset val="134"/>
      </rPr>
      <t>之和。</t>
    </r>
  </si>
  <si>
    <r>
      <rPr>
        <sz val="10.5"/>
        <color indexed="8"/>
        <rFont val="Times New Roman"/>
        <family val="1"/>
      </rPr>
      <t xml:space="preserve">         4.1.1.1 </t>
    </r>
    <r>
      <rPr>
        <sz val="10.5"/>
        <color indexed="8"/>
        <rFont val="方正仿宋_GBK"/>
        <charset val="134"/>
      </rPr>
      <t>洗精煤净消耗对应的排放（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</si>
  <si>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方正仿宋_GBK"/>
        <charset val="134"/>
      </rPr>
      <t>洗精煤按燃料计算</t>
    </r>
  </si>
  <si>
    <r>
      <rPr>
        <sz val="10.5"/>
        <color indexed="8"/>
        <rFont val="Times New Roman"/>
        <family val="1"/>
      </rPr>
      <t xml:space="preserve">         4.1.1.2 </t>
    </r>
    <r>
      <rPr>
        <sz val="10.5"/>
        <color indexed="8"/>
        <rFont val="方正仿宋_GBK"/>
        <charset val="134"/>
      </rPr>
      <t>高炉煤气、转炉煤气等燃烧产生的排放（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</si>
  <si>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方正仿宋_GBK"/>
        <charset val="134"/>
      </rPr>
      <t>不含焦炉煤气</t>
    </r>
  </si>
  <si>
    <r>
      <rPr>
        <sz val="10.5"/>
        <color indexed="8"/>
        <rFont val="Times New Roman"/>
        <family val="1"/>
      </rPr>
      <t xml:space="preserve">         4.1.1.3 </t>
    </r>
    <r>
      <rPr>
        <sz val="10.5"/>
        <color indexed="8"/>
        <rFont val="方正仿宋_GBK"/>
        <charset val="134"/>
      </rPr>
      <t>焦炉煤气对应的排放（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</si>
  <si>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方正仿宋_GBK"/>
        <charset val="134"/>
      </rPr>
      <t>一般为负值</t>
    </r>
  </si>
  <si>
    <r>
      <rPr>
        <sz val="10.5"/>
        <color indexed="8"/>
        <rFont val="Times New Roman"/>
        <family val="1"/>
      </rPr>
      <t xml:space="preserve">         4.1.1.4 </t>
    </r>
    <r>
      <rPr>
        <sz val="10.5"/>
        <color indexed="8"/>
        <rFont val="方正仿宋_GBK"/>
        <charset val="134"/>
      </rPr>
      <t>焦炭对应的排放（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</si>
  <si>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4.1.1.5 </t>
    </r>
    <r>
      <rPr>
        <sz val="10.5"/>
        <color indexed="8"/>
        <rFont val="方正仿宋_GBK"/>
        <charset val="134"/>
      </rPr>
      <t>焦油对应的排放（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</si>
  <si>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4.1.1.6 </t>
    </r>
    <r>
      <rPr>
        <sz val="10.5"/>
        <color indexed="8"/>
        <rFont val="方正仿宋_GBK"/>
        <charset val="134"/>
      </rPr>
      <t>粗苯对应的排放（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</si>
  <si>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4.1.1.7 </t>
    </r>
    <r>
      <rPr>
        <sz val="10.5"/>
        <color indexed="8"/>
        <rFont val="方正仿宋_GBK"/>
        <charset val="134"/>
      </rPr>
      <t>其他排放（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</si>
  <si>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4.1.2</t>
    </r>
    <r>
      <rPr>
        <sz val="7"/>
        <color indexed="8"/>
        <rFont val="Times New Roman"/>
        <family val="1"/>
      </rPr>
      <t xml:space="preserve">     </t>
    </r>
    <r>
      <rPr>
        <sz val="10.5"/>
        <color indexed="8"/>
        <rFont val="方正仿宋_GBK"/>
        <charset val="134"/>
      </rPr>
      <t>净购入电力、热力产生的排放（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</si>
  <si>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4.1.2.1 </t>
    </r>
    <r>
      <rPr>
        <sz val="10.5"/>
        <color indexed="8"/>
        <rFont val="方正仿宋_GBK"/>
        <charset val="134"/>
      </rPr>
      <t>工序净购入电力对应的排放量（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</si>
  <si>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4.1.2.2 </t>
    </r>
    <r>
      <rPr>
        <sz val="10.5"/>
        <color indexed="8"/>
        <rFont val="方正仿宋_GBK"/>
        <charset val="134"/>
      </rPr>
      <t>工序净购入热力对应的排放量（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</si>
  <si>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4.1.2.3 </t>
    </r>
    <r>
      <rPr>
        <sz val="10.5"/>
        <color indexed="8"/>
        <rFont val="方正仿宋_GBK"/>
        <charset val="134"/>
      </rPr>
      <t>工序耗电量（</t>
    </r>
    <r>
      <rPr>
        <sz val="10.5"/>
        <color indexed="8"/>
        <rFont val="Times New Roman"/>
        <family val="1"/>
      </rPr>
      <t>MWh</t>
    </r>
    <r>
      <rPr>
        <sz val="10.5"/>
        <color indexed="8"/>
        <rFont val="方正仿宋_GBK"/>
        <charset val="134"/>
      </rPr>
      <t>）</t>
    </r>
  </si>
  <si>
    <r>
      <rPr>
        <sz val="10.5"/>
        <color indexed="8"/>
        <rFont val="Times New Roman"/>
        <family val="1"/>
      </rPr>
      <t xml:space="preserve">      4.1.3</t>
    </r>
    <r>
      <rPr>
        <sz val="7"/>
        <color indexed="8"/>
        <rFont val="Times New Roman"/>
        <family val="1"/>
      </rPr>
      <t xml:space="preserve">     </t>
    </r>
    <r>
      <rPr>
        <sz val="10.5"/>
        <color indexed="8"/>
        <rFont val="方正仿宋_GBK"/>
        <charset val="134"/>
      </rPr>
      <t>焦炭产量（</t>
    </r>
    <r>
      <rPr>
        <sz val="10.5"/>
        <color indexed="8"/>
        <rFont val="Times New Roman"/>
        <family val="1"/>
      </rPr>
      <t>t</t>
    </r>
    <r>
      <rPr>
        <sz val="10.5"/>
        <color indexed="8"/>
        <rFont val="方正仿宋_GBK"/>
        <charset val="134"/>
      </rPr>
      <t>）</t>
    </r>
  </si>
  <si>
    <r>
      <rPr>
        <sz val="10.5"/>
        <color indexed="8"/>
        <rFont val="Times New Roman"/>
        <family val="1"/>
      </rPr>
      <t xml:space="preserve">   4.2</t>
    </r>
    <r>
      <rPr>
        <sz val="7"/>
        <color indexed="8"/>
        <rFont val="Times New Roman"/>
        <family val="1"/>
      </rPr>
      <t xml:space="preserve"> </t>
    </r>
    <r>
      <rPr>
        <sz val="10.5"/>
        <color indexed="8"/>
        <rFont val="Times New Roman"/>
        <family val="1"/>
      </rPr>
      <t xml:space="preserve"> </t>
    </r>
    <r>
      <rPr>
        <sz val="10.5"/>
        <color indexed="8"/>
        <rFont val="方正仿宋_GBK"/>
        <charset val="134"/>
      </rPr>
      <t>烧结工序</t>
    </r>
  </si>
  <si>
    <r>
      <rPr>
        <sz val="10.5"/>
        <color indexed="8"/>
        <rFont val="Times New Roman"/>
        <family val="1"/>
      </rPr>
      <t xml:space="preserve">      4.2.1</t>
    </r>
    <r>
      <rPr>
        <sz val="7"/>
        <color indexed="8"/>
        <rFont val="Times New Roman"/>
        <family val="1"/>
      </rPr>
      <t xml:space="preserve">     </t>
    </r>
    <r>
      <rPr>
        <sz val="10.5"/>
        <color indexed="8"/>
        <rFont val="方正仿宋_GBK"/>
        <charset val="134"/>
      </rPr>
      <t>化石燃料燃烧排放（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</si>
  <si>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rgb="FF000000"/>
        <rFont val="方正仿宋_GBK"/>
        <charset val="134"/>
      </rPr>
      <t>每种燃料的活动水平在本工序边界按指南公式（</t>
    </r>
    <r>
      <rPr>
        <sz val="10.5"/>
        <color rgb="FF000000"/>
        <rFont val="Times New Roman"/>
        <family val="1"/>
      </rPr>
      <t>5</t>
    </r>
    <r>
      <rPr>
        <sz val="10.5"/>
        <color rgb="FF000000"/>
        <rFont val="方正仿宋_GBK"/>
        <charset val="134"/>
      </rPr>
      <t>）计算，每种燃料产生的排放量按指南公式（</t>
    </r>
    <r>
      <rPr>
        <sz val="10.5"/>
        <color rgb="FF000000"/>
        <rFont val="Times New Roman"/>
        <family val="1"/>
      </rPr>
      <t>2</t>
    </r>
    <r>
      <rPr>
        <sz val="10.5"/>
        <color rgb="FF000000"/>
        <rFont val="方正仿宋_GBK"/>
        <charset val="134"/>
      </rPr>
      <t>）计算，最后累加</t>
    </r>
    <r>
      <rPr>
        <sz val="10.5"/>
        <color rgb="FF000000"/>
        <rFont val="Times New Roman"/>
        <family val="1"/>
      </rPr>
      <t>4.2.1.1-4.2.1.3</t>
    </r>
    <r>
      <rPr>
        <sz val="10.5"/>
        <color rgb="FF000000"/>
        <rFont val="方正仿宋_GBK"/>
        <charset val="134"/>
      </rPr>
      <t>之和。</t>
    </r>
  </si>
  <si>
    <r>
      <rPr>
        <sz val="10.5"/>
        <color indexed="8"/>
        <rFont val="Times New Roman"/>
        <family val="1"/>
      </rPr>
      <t xml:space="preserve">         4.2.1.1 </t>
    </r>
    <r>
      <rPr>
        <sz val="10.5"/>
        <color indexed="8"/>
        <rFont val="方正仿宋_GBK"/>
        <charset val="134"/>
      </rPr>
      <t>固体燃料（焦炭、无烟煤等）燃烧产生的排放（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</si>
  <si>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4.2.1.2 </t>
    </r>
    <r>
      <rPr>
        <sz val="10.5"/>
        <color indexed="8"/>
        <rFont val="方正仿宋_GBK"/>
        <charset val="134"/>
      </rPr>
      <t>气体燃料（焦炉、高炉、转炉煤气等）燃烧产生的排放（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</si>
  <si>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4.2.1.3 </t>
    </r>
    <r>
      <rPr>
        <sz val="10.5"/>
        <color indexed="8"/>
        <rFont val="方正仿宋_GBK"/>
        <charset val="134"/>
      </rPr>
      <t>其他排放（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</si>
  <si>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4.2.2</t>
    </r>
    <r>
      <rPr>
        <sz val="7"/>
        <color indexed="8"/>
        <rFont val="Times New Roman"/>
        <family val="1"/>
      </rPr>
      <t xml:space="preserve">     </t>
    </r>
    <r>
      <rPr>
        <sz val="10.5"/>
        <color indexed="8"/>
        <rFont val="方正仿宋_GBK"/>
        <charset val="134"/>
      </rPr>
      <t>净购入电力、热力产生的排放（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</si>
  <si>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rgb="FF000000"/>
        <rFont val="Times New Roman"/>
        <family val="1"/>
      </rPr>
      <t xml:space="preserve">         4.2.2.1 </t>
    </r>
    <r>
      <rPr>
        <sz val="10.5"/>
        <color rgb="FF000000"/>
        <rFont val="方正仿宋_GBK"/>
        <charset val="134"/>
      </rPr>
      <t>工序净购入电力对应的排放量（</t>
    </r>
    <r>
      <rPr>
        <sz val="10.5"/>
        <color rgb="FF000000"/>
        <rFont val="Times New Roman"/>
        <family val="1"/>
      </rPr>
      <t>tCO</t>
    </r>
    <r>
      <rPr>
        <vertAlign val="subscript"/>
        <sz val="10.5"/>
        <color rgb="FF000000"/>
        <rFont val="Times New Roman"/>
        <family val="1"/>
      </rPr>
      <t>2</t>
    </r>
    <r>
      <rPr>
        <sz val="10.5"/>
        <color rgb="FF000000"/>
        <rFont val="方正仿宋_GBK"/>
        <charset val="134"/>
      </rPr>
      <t>）</t>
    </r>
  </si>
  <si>
    <r>
      <rPr>
        <sz val="10.5"/>
        <color indexed="8"/>
        <rFont val="Times New Roman"/>
        <family val="1"/>
      </rPr>
      <t xml:space="preserve">         4.2.2.2 </t>
    </r>
    <r>
      <rPr>
        <sz val="10.5"/>
        <color indexed="8"/>
        <rFont val="方正仿宋_GBK"/>
        <charset val="134"/>
      </rPr>
      <t>工序净购入热力对应的排放量（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</si>
  <si>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4.2.2.3 </t>
    </r>
    <r>
      <rPr>
        <sz val="10.5"/>
        <color indexed="8"/>
        <rFont val="方正仿宋_GBK"/>
        <charset val="134"/>
      </rPr>
      <t>工序耗电量（</t>
    </r>
    <r>
      <rPr>
        <sz val="10.5"/>
        <color indexed="8"/>
        <rFont val="Times New Roman"/>
        <family val="1"/>
      </rPr>
      <t>MWh</t>
    </r>
    <r>
      <rPr>
        <sz val="10.5"/>
        <color indexed="8"/>
        <rFont val="方正仿宋_GBK"/>
        <charset val="134"/>
      </rPr>
      <t>）</t>
    </r>
  </si>
  <si>
    <r>
      <rPr>
        <sz val="10.5"/>
        <color indexed="8"/>
        <rFont val="Times New Roman"/>
        <family val="1"/>
      </rPr>
      <t xml:space="preserve">      4.2.3</t>
    </r>
    <r>
      <rPr>
        <sz val="7"/>
        <color indexed="8"/>
        <rFont val="Times New Roman"/>
        <family val="1"/>
      </rPr>
      <t xml:space="preserve">     </t>
    </r>
    <r>
      <rPr>
        <sz val="10.5"/>
        <color indexed="8"/>
        <rFont val="方正仿宋_GBK"/>
        <charset val="134"/>
      </rPr>
      <t>烧结矿产量（</t>
    </r>
    <r>
      <rPr>
        <sz val="10.5"/>
        <color indexed="8"/>
        <rFont val="Times New Roman"/>
        <family val="1"/>
      </rPr>
      <t>t</t>
    </r>
    <r>
      <rPr>
        <sz val="10.5"/>
        <color indexed="8"/>
        <rFont val="方正仿宋_GBK"/>
        <charset val="134"/>
      </rPr>
      <t>）</t>
    </r>
  </si>
  <si>
    <r>
      <rPr>
        <sz val="10.5"/>
        <color indexed="8"/>
        <rFont val="Times New Roman"/>
        <family val="1"/>
      </rPr>
      <t xml:space="preserve">   4.3</t>
    </r>
    <r>
      <rPr>
        <sz val="7"/>
        <color indexed="8"/>
        <rFont val="Times New Roman"/>
        <family val="1"/>
      </rPr>
      <t xml:space="preserve"> </t>
    </r>
    <r>
      <rPr>
        <sz val="10.5"/>
        <color indexed="8"/>
        <rFont val="Times New Roman"/>
        <family val="1"/>
      </rPr>
      <t xml:space="preserve"> </t>
    </r>
    <r>
      <rPr>
        <sz val="10.5"/>
        <color indexed="8"/>
        <rFont val="方正仿宋_GBK"/>
        <charset val="134"/>
      </rPr>
      <t>球团工序</t>
    </r>
  </si>
  <si>
    <r>
      <rPr>
        <sz val="10.5"/>
        <color indexed="8"/>
        <rFont val="Times New Roman"/>
        <family val="1"/>
      </rPr>
      <t xml:space="preserve">      4.3.1</t>
    </r>
    <r>
      <rPr>
        <sz val="7"/>
        <color indexed="8"/>
        <rFont val="Times New Roman"/>
        <family val="1"/>
      </rPr>
      <t xml:space="preserve">     </t>
    </r>
    <r>
      <rPr>
        <sz val="10.5"/>
        <color indexed="8"/>
        <rFont val="方正仿宋_GBK"/>
        <charset val="134"/>
      </rPr>
      <t>化石燃料燃烧排放（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</si>
  <si>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rgb="FF000000"/>
        <rFont val="方正仿宋_GBK"/>
        <charset val="134"/>
      </rPr>
      <t>每种燃料的活动水平在本工序边界按指南公式（</t>
    </r>
    <r>
      <rPr>
        <sz val="10.5"/>
        <color rgb="FF000000"/>
        <rFont val="Times New Roman"/>
        <family val="1"/>
      </rPr>
      <t>5</t>
    </r>
    <r>
      <rPr>
        <sz val="10.5"/>
        <color rgb="FF000000"/>
        <rFont val="方正仿宋_GBK"/>
        <charset val="134"/>
      </rPr>
      <t>）计算，每种燃料产生的排放量按指南公式（</t>
    </r>
    <r>
      <rPr>
        <sz val="10.5"/>
        <color rgb="FF000000"/>
        <rFont val="Times New Roman"/>
        <family val="1"/>
      </rPr>
      <t>2</t>
    </r>
    <r>
      <rPr>
        <sz val="10.5"/>
        <color rgb="FF000000"/>
        <rFont val="方正仿宋_GBK"/>
        <charset val="134"/>
      </rPr>
      <t>）计算，最后累加</t>
    </r>
    <r>
      <rPr>
        <sz val="10.5"/>
        <color rgb="FF000000"/>
        <rFont val="Times New Roman"/>
        <family val="1"/>
      </rPr>
      <t>4.3.1.1-4.3.1.3</t>
    </r>
    <r>
      <rPr>
        <sz val="10.5"/>
        <color rgb="FF000000"/>
        <rFont val="方正仿宋_GBK"/>
        <charset val="134"/>
      </rPr>
      <t>之和。</t>
    </r>
  </si>
  <si>
    <r>
      <rPr>
        <sz val="10.5"/>
        <color indexed="8"/>
        <rFont val="Times New Roman"/>
        <family val="1"/>
      </rPr>
      <t xml:space="preserve">         4.3.1.1 </t>
    </r>
    <r>
      <rPr>
        <sz val="10.5"/>
        <color indexed="8"/>
        <rFont val="方正仿宋_GBK"/>
        <charset val="134"/>
      </rPr>
      <t>固体燃料（焦炭、无烟煤等）燃烧产生的排放（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</si>
  <si>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4.3.1.2 </t>
    </r>
    <r>
      <rPr>
        <sz val="10.5"/>
        <color indexed="8"/>
        <rFont val="方正仿宋_GBK"/>
        <charset val="134"/>
      </rPr>
      <t>气体燃料（焦炉、高炉、转炉煤气等）燃烧产生的排放（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</si>
  <si>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4.3.1.3 </t>
    </r>
    <r>
      <rPr>
        <sz val="10.5"/>
        <color indexed="8"/>
        <rFont val="方正仿宋_GBK"/>
        <charset val="134"/>
      </rPr>
      <t>其他排放（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</si>
  <si>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4.3.2</t>
    </r>
    <r>
      <rPr>
        <sz val="7"/>
        <color indexed="8"/>
        <rFont val="Times New Roman"/>
        <family val="1"/>
      </rPr>
      <t xml:space="preserve">     </t>
    </r>
    <r>
      <rPr>
        <sz val="10.5"/>
        <color indexed="8"/>
        <rFont val="方正仿宋_GBK"/>
        <charset val="134"/>
      </rPr>
      <t>净购入电力、热力产生的排放（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</si>
  <si>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4.3.2.1 </t>
    </r>
    <r>
      <rPr>
        <sz val="10.5"/>
        <color indexed="8"/>
        <rFont val="方正仿宋_GBK"/>
        <charset val="134"/>
      </rPr>
      <t>工序净购入电力对应的排放量（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</si>
  <si>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4.3.2.2 </t>
    </r>
    <r>
      <rPr>
        <sz val="10.5"/>
        <color indexed="8"/>
        <rFont val="方正仿宋_GBK"/>
        <charset val="134"/>
      </rPr>
      <t>工序净购入热力对应的排放量（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</si>
  <si>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4.3.2.3 </t>
    </r>
    <r>
      <rPr>
        <sz val="10.5"/>
        <color indexed="8"/>
        <rFont val="方正仿宋_GBK"/>
        <charset val="134"/>
      </rPr>
      <t>工序耗电量（</t>
    </r>
    <r>
      <rPr>
        <sz val="10.5"/>
        <color indexed="8"/>
        <rFont val="Times New Roman"/>
        <family val="1"/>
      </rPr>
      <t>MWh</t>
    </r>
    <r>
      <rPr>
        <sz val="10.5"/>
        <color indexed="8"/>
        <rFont val="方正仿宋_GBK"/>
        <charset val="134"/>
      </rPr>
      <t>）</t>
    </r>
  </si>
  <si>
    <r>
      <rPr>
        <sz val="10.5"/>
        <color indexed="8"/>
        <rFont val="Times New Roman"/>
        <family val="1"/>
      </rPr>
      <t xml:space="preserve">      4.3.3</t>
    </r>
    <r>
      <rPr>
        <sz val="7"/>
        <color indexed="8"/>
        <rFont val="Times New Roman"/>
        <family val="1"/>
      </rPr>
      <t xml:space="preserve">     </t>
    </r>
    <r>
      <rPr>
        <sz val="10.5"/>
        <color indexed="8"/>
        <rFont val="方正仿宋_GBK"/>
        <charset val="134"/>
      </rPr>
      <t>球团矿产量（</t>
    </r>
    <r>
      <rPr>
        <sz val="10.5"/>
        <color indexed="8"/>
        <rFont val="Times New Roman"/>
        <family val="1"/>
      </rPr>
      <t>t</t>
    </r>
    <r>
      <rPr>
        <sz val="10.5"/>
        <color indexed="8"/>
        <rFont val="方正仿宋_GBK"/>
        <charset val="134"/>
      </rPr>
      <t>）</t>
    </r>
  </si>
  <si>
    <r>
      <rPr>
        <sz val="10.5"/>
        <color indexed="8"/>
        <rFont val="Times New Roman"/>
        <family val="1"/>
      </rPr>
      <t xml:space="preserve">   4.4</t>
    </r>
    <r>
      <rPr>
        <sz val="7"/>
        <color indexed="8"/>
        <rFont val="Times New Roman"/>
        <family val="1"/>
      </rPr>
      <t xml:space="preserve"> </t>
    </r>
    <r>
      <rPr>
        <sz val="10.5"/>
        <color indexed="8"/>
        <rFont val="Times New Roman"/>
        <family val="1"/>
      </rPr>
      <t xml:space="preserve"> </t>
    </r>
    <r>
      <rPr>
        <sz val="10.5"/>
        <color indexed="8"/>
        <rFont val="方正仿宋_GBK"/>
        <charset val="134"/>
      </rPr>
      <t>炼铁工序</t>
    </r>
  </si>
  <si>
    <r>
      <rPr>
        <sz val="10.5"/>
        <color indexed="8"/>
        <rFont val="Times New Roman"/>
        <family val="1"/>
      </rPr>
      <t xml:space="preserve">      4.4.1</t>
    </r>
    <r>
      <rPr>
        <sz val="7"/>
        <color indexed="8"/>
        <rFont val="Times New Roman"/>
        <family val="1"/>
      </rPr>
      <t xml:space="preserve">     </t>
    </r>
    <r>
      <rPr>
        <sz val="10.5"/>
        <color indexed="8"/>
        <rFont val="方正仿宋_GBK"/>
        <charset val="134"/>
      </rPr>
      <t>化石燃料燃烧排放（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</si>
  <si>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rgb="FF000000"/>
        <rFont val="方正仿宋_GBK"/>
        <charset val="134"/>
      </rPr>
      <t>每种燃料的活动水平在本工序边界按指南公式（</t>
    </r>
    <r>
      <rPr>
        <sz val="10.5"/>
        <color rgb="FF000000"/>
        <rFont val="Times New Roman"/>
        <family val="1"/>
      </rPr>
      <t>5</t>
    </r>
    <r>
      <rPr>
        <sz val="10.5"/>
        <color rgb="FF000000"/>
        <rFont val="方正仿宋_GBK"/>
        <charset val="134"/>
      </rPr>
      <t>）计算，每种燃料产生的排放量按指南公式（</t>
    </r>
    <r>
      <rPr>
        <sz val="10.5"/>
        <color rgb="FF000000"/>
        <rFont val="Times New Roman"/>
        <family val="1"/>
      </rPr>
      <t>2</t>
    </r>
    <r>
      <rPr>
        <sz val="10.5"/>
        <color rgb="FF000000"/>
        <rFont val="方正仿宋_GBK"/>
        <charset val="134"/>
      </rPr>
      <t>）计算，最后累加</t>
    </r>
    <r>
      <rPr>
        <sz val="10.5"/>
        <color rgb="FF000000"/>
        <rFont val="Times New Roman"/>
        <family val="1"/>
      </rPr>
      <t>4.4.1.1-4.4.1.4</t>
    </r>
    <r>
      <rPr>
        <sz val="10.5"/>
        <color rgb="FF000000"/>
        <rFont val="方正仿宋_GBK"/>
        <charset val="134"/>
      </rPr>
      <t>之和。</t>
    </r>
  </si>
  <si>
    <r>
      <rPr>
        <sz val="10.5"/>
        <color indexed="8"/>
        <rFont val="Times New Roman"/>
        <family val="1"/>
      </rPr>
      <t xml:space="preserve">         4.4.1.1 </t>
    </r>
    <r>
      <rPr>
        <sz val="10.5"/>
        <color indexed="8"/>
        <rFont val="方正仿宋_GBK"/>
        <charset val="134"/>
      </rPr>
      <t>固体燃料（焦炭、无烟煤、烟煤等）燃烧产生的排放（</t>
    </r>
    <r>
      <rPr>
        <sz val="10.5"/>
        <color indexed="8"/>
        <rFont val="Times New Roman"/>
        <family val="1"/>
      </rPr>
      <t>tCO2</t>
    </r>
    <r>
      <rPr>
        <sz val="10.5"/>
        <color indexed="8"/>
        <rFont val="方正仿宋_GBK"/>
        <charset val="134"/>
      </rPr>
      <t>）</t>
    </r>
  </si>
  <si>
    <r>
      <rPr>
        <sz val="10.5"/>
        <color indexed="8"/>
        <rFont val="Times New Roman"/>
        <family val="1"/>
      </rPr>
      <t xml:space="preserve">         4.4.1.2 </t>
    </r>
    <r>
      <rPr>
        <sz val="10.5"/>
        <color indexed="8"/>
        <rFont val="方正仿宋_GBK"/>
        <charset val="134"/>
      </rPr>
      <t>气体燃料（焦炉、转炉煤气等）燃烧产生的排放（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</si>
  <si>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方正仿宋_GBK"/>
        <charset val="134"/>
      </rPr>
      <t>不含高炉煤气</t>
    </r>
  </si>
  <si>
    <r>
      <rPr>
        <sz val="10.5"/>
        <color indexed="8"/>
        <rFont val="Times New Roman"/>
        <family val="1"/>
      </rPr>
      <t xml:space="preserve">         4.4.1.3 </t>
    </r>
    <r>
      <rPr>
        <sz val="10.5"/>
        <color indexed="8"/>
        <rFont val="方正仿宋_GBK"/>
        <charset val="134"/>
      </rPr>
      <t>高炉煤气对应的排放（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</si>
  <si>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4.4.1.4 </t>
    </r>
    <r>
      <rPr>
        <sz val="10.5"/>
        <color indexed="8"/>
        <rFont val="方正仿宋_GBK"/>
        <charset val="134"/>
      </rPr>
      <t>其他排放（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</si>
  <si>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4.4.2</t>
    </r>
    <r>
      <rPr>
        <sz val="7"/>
        <color indexed="8"/>
        <rFont val="Times New Roman"/>
        <family val="1"/>
      </rPr>
      <t xml:space="preserve">     </t>
    </r>
    <r>
      <rPr>
        <sz val="10.5"/>
        <color indexed="8"/>
        <rFont val="方正仿宋_GBK"/>
        <charset val="134"/>
      </rPr>
      <t>净购入电力、热力产生的排放（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</si>
  <si>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4.4.2.1 </t>
    </r>
    <r>
      <rPr>
        <sz val="10.5"/>
        <color indexed="8"/>
        <rFont val="方正仿宋_GBK"/>
        <charset val="134"/>
      </rPr>
      <t>工序净购入电力对应的排放量（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</si>
  <si>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4.4.2.2 </t>
    </r>
    <r>
      <rPr>
        <sz val="10.5"/>
        <color indexed="8"/>
        <rFont val="方正仿宋_GBK"/>
        <charset val="134"/>
      </rPr>
      <t>工序净购入热力对应的排放量（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</si>
  <si>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4.4.2.3 </t>
    </r>
    <r>
      <rPr>
        <sz val="10.5"/>
        <color indexed="8"/>
        <rFont val="方正仿宋_GBK"/>
        <charset val="134"/>
      </rPr>
      <t>工序耗电量（</t>
    </r>
    <r>
      <rPr>
        <sz val="10.5"/>
        <color indexed="8"/>
        <rFont val="Times New Roman"/>
        <family val="1"/>
      </rPr>
      <t>MWh</t>
    </r>
    <r>
      <rPr>
        <sz val="10.5"/>
        <color indexed="8"/>
        <rFont val="方正仿宋_GBK"/>
        <charset val="134"/>
      </rPr>
      <t>）</t>
    </r>
  </si>
  <si>
    <r>
      <rPr>
        <sz val="10.5"/>
        <color indexed="8"/>
        <rFont val="Times New Roman"/>
        <family val="1"/>
      </rPr>
      <t xml:space="preserve">      4.4.3</t>
    </r>
    <r>
      <rPr>
        <sz val="7"/>
        <color indexed="8"/>
        <rFont val="Times New Roman"/>
        <family val="1"/>
      </rPr>
      <t xml:space="preserve">     </t>
    </r>
    <r>
      <rPr>
        <sz val="10.5"/>
        <color indexed="8"/>
        <rFont val="方正仿宋_GBK"/>
        <charset val="134"/>
      </rPr>
      <t>生铁产量（</t>
    </r>
    <r>
      <rPr>
        <sz val="10.5"/>
        <color indexed="8"/>
        <rFont val="Times New Roman"/>
        <family val="1"/>
      </rPr>
      <t>t</t>
    </r>
    <r>
      <rPr>
        <sz val="10.5"/>
        <color indexed="8"/>
        <rFont val="方正仿宋_GBK"/>
        <charset val="134"/>
      </rPr>
      <t>）</t>
    </r>
  </si>
  <si>
    <r>
      <rPr>
        <sz val="10.5"/>
        <color indexed="8"/>
        <rFont val="Times New Roman"/>
        <family val="1"/>
      </rPr>
      <t xml:space="preserve">   4.5</t>
    </r>
    <r>
      <rPr>
        <sz val="7"/>
        <color indexed="8"/>
        <rFont val="Times New Roman"/>
        <family val="1"/>
      </rPr>
      <t xml:space="preserve"> </t>
    </r>
    <r>
      <rPr>
        <sz val="10.5"/>
        <color indexed="8"/>
        <rFont val="Times New Roman"/>
        <family val="1"/>
      </rPr>
      <t xml:space="preserve"> </t>
    </r>
    <r>
      <rPr>
        <sz val="10.5"/>
        <color indexed="8"/>
        <rFont val="方正仿宋_GBK"/>
        <charset val="134"/>
      </rPr>
      <t>炼钢工序</t>
    </r>
  </si>
  <si>
    <r>
      <rPr>
        <sz val="10.5"/>
        <color indexed="8"/>
        <rFont val="Times New Roman"/>
        <family val="1"/>
      </rPr>
      <t xml:space="preserve">      4.5.1</t>
    </r>
    <r>
      <rPr>
        <sz val="7"/>
        <color indexed="8"/>
        <rFont val="Times New Roman"/>
        <family val="1"/>
      </rPr>
      <t xml:space="preserve">     </t>
    </r>
    <r>
      <rPr>
        <sz val="10.5"/>
        <color indexed="8"/>
        <rFont val="方正仿宋_GBK"/>
        <charset val="134"/>
      </rPr>
      <t>化石燃料燃烧排放（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</si>
  <si>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rgb="FF000000"/>
        <rFont val="方正仿宋_GBK"/>
        <charset val="134"/>
      </rPr>
      <t>每种燃料的活动水平在本工序边界按指南公式（</t>
    </r>
    <r>
      <rPr>
        <sz val="10.5"/>
        <color rgb="FF000000"/>
        <rFont val="Times New Roman"/>
        <family val="1"/>
      </rPr>
      <t>5</t>
    </r>
    <r>
      <rPr>
        <sz val="10.5"/>
        <color rgb="FF000000"/>
        <rFont val="方正仿宋_GBK"/>
        <charset val="134"/>
      </rPr>
      <t>）计算，每种燃料产生的排放量按指南公式（</t>
    </r>
    <r>
      <rPr>
        <sz val="10.5"/>
        <color rgb="FF000000"/>
        <rFont val="Times New Roman"/>
        <family val="1"/>
      </rPr>
      <t>2</t>
    </r>
    <r>
      <rPr>
        <sz val="10.5"/>
        <color rgb="FF000000"/>
        <rFont val="方正仿宋_GBK"/>
        <charset val="134"/>
      </rPr>
      <t>）计算，最后累加</t>
    </r>
    <r>
      <rPr>
        <sz val="10.5"/>
        <color rgb="FF000000"/>
        <rFont val="Times New Roman"/>
        <family val="1"/>
      </rPr>
      <t>4.5.1.1-4.5.1.4</t>
    </r>
    <r>
      <rPr>
        <sz val="10.5"/>
        <color rgb="FF000000"/>
        <rFont val="方正仿宋_GBK"/>
        <charset val="134"/>
      </rPr>
      <t>之和。</t>
    </r>
  </si>
  <si>
    <r>
      <rPr>
        <sz val="10.5"/>
        <color rgb="FF000000"/>
        <rFont val="Times New Roman"/>
        <family val="1"/>
      </rPr>
      <t xml:space="preserve">         4.5.1.1 </t>
    </r>
    <r>
      <rPr>
        <sz val="10.5"/>
        <color rgb="FF000000"/>
        <rFont val="方正仿宋_GBK"/>
        <charset val="134"/>
      </rPr>
      <t>固体燃料（焦炭、无烟煤、烟煤等）燃烧产生的排放（</t>
    </r>
    <r>
      <rPr>
        <sz val="10.5"/>
        <color rgb="FF000000"/>
        <rFont val="Times New Roman"/>
        <family val="1"/>
      </rPr>
      <t>tCO</t>
    </r>
    <r>
      <rPr>
        <vertAlign val="subscript"/>
        <sz val="10.5"/>
        <color rgb="FF000000"/>
        <rFont val="Times New Roman"/>
        <family val="1"/>
      </rPr>
      <t>2</t>
    </r>
    <r>
      <rPr>
        <sz val="10.5"/>
        <color rgb="FF000000"/>
        <rFont val="方正仿宋_GBK"/>
        <charset val="134"/>
      </rPr>
      <t>）</t>
    </r>
  </si>
  <si>
    <r>
      <rPr>
        <sz val="10.5"/>
        <color indexed="8"/>
        <rFont val="Times New Roman"/>
        <family val="1"/>
      </rPr>
      <t xml:space="preserve">         4.5.1.2 </t>
    </r>
    <r>
      <rPr>
        <sz val="10.5"/>
        <color indexed="8"/>
        <rFont val="方正仿宋_GBK"/>
        <charset val="134"/>
      </rPr>
      <t>气体燃料（焦炉、高炉煤气等）燃烧产生的排放（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</si>
  <si>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方正仿宋_GBK"/>
        <charset val="134"/>
      </rPr>
      <t>不含转炉煤气</t>
    </r>
  </si>
  <si>
    <r>
      <rPr>
        <sz val="10.5"/>
        <color indexed="8"/>
        <rFont val="Times New Roman"/>
        <family val="1"/>
      </rPr>
      <t xml:space="preserve">         4.5.1.3 </t>
    </r>
    <r>
      <rPr>
        <sz val="10.5"/>
        <color indexed="8"/>
        <rFont val="方正仿宋_GBK"/>
        <charset val="134"/>
      </rPr>
      <t>转炉煤气对应的排放（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</si>
  <si>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4.5.1.4 </t>
    </r>
    <r>
      <rPr>
        <sz val="10.5"/>
        <color indexed="8"/>
        <rFont val="方正仿宋_GBK"/>
        <charset val="134"/>
      </rPr>
      <t>其他排放（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</si>
  <si>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4.5.2</t>
    </r>
    <r>
      <rPr>
        <sz val="7"/>
        <color indexed="8"/>
        <rFont val="Times New Roman"/>
        <family val="1"/>
      </rPr>
      <t xml:space="preserve">     </t>
    </r>
    <r>
      <rPr>
        <sz val="10.5"/>
        <color indexed="8"/>
        <rFont val="方正仿宋_GBK"/>
        <charset val="134"/>
      </rPr>
      <t>净购入电力、热力产生的排放（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</si>
  <si>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4.5.2.1 </t>
    </r>
    <r>
      <rPr>
        <sz val="10.5"/>
        <color indexed="8"/>
        <rFont val="方正仿宋_GBK"/>
        <charset val="134"/>
      </rPr>
      <t>工序净购入电力对应的排放量（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</si>
  <si>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4.5.2.2 </t>
    </r>
    <r>
      <rPr>
        <sz val="10.5"/>
        <color indexed="8"/>
        <rFont val="方正仿宋_GBK"/>
        <charset val="134"/>
      </rPr>
      <t>工序净购入热力对应的排放量（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</si>
  <si>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4.5.2.3 </t>
    </r>
    <r>
      <rPr>
        <sz val="10.5"/>
        <color indexed="8"/>
        <rFont val="方正仿宋_GBK"/>
        <charset val="134"/>
      </rPr>
      <t>工序耗电量（</t>
    </r>
    <r>
      <rPr>
        <sz val="10.5"/>
        <color indexed="8"/>
        <rFont val="Times New Roman"/>
        <family val="1"/>
      </rPr>
      <t>MWh</t>
    </r>
    <r>
      <rPr>
        <sz val="10.5"/>
        <color indexed="8"/>
        <rFont val="方正仿宋_GBK"/>
        <charset val="134"/>
      </rPr>
      <t>）</t>
    </r>
  </si>
  <si>
    <r>
      <rPr>
        <sz val="10.5"/>
        <color indexed="8"/>
        <rFont val="Times New Roman"/>
        <family val="1"/>
      </rPr>
      <t xml:space="preserve">      4.5.3</t>
    </r>
    <r>
      <rPr>
        <sz val="7"/>
        <color indexed="8"/>
        <rFont val="Times New Roman"/>
        <family val="1"/>
      </rPr>
      <t xml:space="preserve">     </t>
    </r>
    <r>
      <rPr>
        <sz val="10.5"/>
        <color indexed="8"/>
        <rFont val="方正仿宋_GBK"/>
        <charset val="134"/>
      </rPr>
      <t>粗钢产量（</t>
    </r>
    <r>
      <rPr>
        <sz val="10.5"/>
        <color indexed="8"/>
        <rFont val="Times New Roman"/>
        <family val="1"/>
      </rPr>
      <t>t</t>
    </r>
    <r>
      <rPr>
        <sz val="10.5"/>
        <color indexed="8"/>
        <rFont val="方正仿宋_GBK"/>
        <charset val="134"/>
      </rPr>
      <t>）</t>
    </r>
  </si>
  <si>
    <r>
      <rPr>
        <sz val="10.5"/>
        <color indexed="8"/>
        <rFont val="Times New Roman"/>
        <family val="1"/>
      </rPr>
      <t xml:space="preserve">   4.6</t>
    </r>
    <r>
      <rPr>
        <sz val="7"/>
        <color indexed="8"/>
        <rFont val="Times New Roman"/>
        <family val="1"/>
      </rPr>
      <t xml:space="preserve"> </t>
    </r>
    <r>
      <rPr>
        <sz val="10.5"/>
        <color indexed="8"/>
        <rFont val="Times New Roman"/>
        <family val="1"/>
      </rPr>
      <t xml:space="preserve"> </t>
    </r>
    <r>
      <rPr>
        <sz val="10.5"/>
        <color indexed="8"/>
        <rFont val="方正仿宋_GBK"/>
        <charset val="134"/>
      </rPr>
      <t>钢铁加工工序</t>
    </r>
  </si>
  <si>
    <r>
      <rPr>
        <sz val="10.5"/>
        <color indexed="8"/>
        <rFont val="Times New Roman"/>
        <family val="1"/>
      </rPr>
      <t xml:space="preserve">      4.6.1</t>
    </r>
    <r>
      <rPr>
        <sz val="7"/>
        <color indexed="8"/>
        <rFont val="Times New Roman"/>
        <family val="1"/>
      </rPr>
      <t xml:space="preserve">     </t>
    </r>
    <r>
      <rPr>
        <sz val="10.5"/>
        <color indexed="8"/>
        <rFont val="方正仿宋_GBK"/>
        <charset val="134"/>
      </rPr>
      <t>化石燃料燃烧排放（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</si>
  <si>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rgb="FF000000"/>
        <rFont val="方正仿宋_GBK"/>
        <charset val="134"/>
      </rPr>
      <t>每种燃料的活动水平在本工序边界按指南公式（</t>
    </r>
    <r>
      <rPr>
        <sz val="10.5"/>
        <color rgb="FF000000"/>
        <rFont val="Times New Roman"/>
        <family val="1"/>
      </rPr>
      <t>5</t>
    </r>
    <r>
      <rPr>
        <sz val="10.5"/>
        <color rgb="FF000000"/>
        <rFont val="方正仿宋_GBK"/>
        <charset val="134"/>
      </rPr>
      <t>）计算，每种燃料产生的排放量按指南公式（</t>
    </r>
    <r>
      <rPr>
        <sz val="10.5"/>
        <color rgb="FF000000"/>
        <rFont val="Times New Roman"/>
        <family val="1"/>
      </rPr>
      <t>2</t>
    </r>
    <r>
      <rPr>
        <sz val="10.5"/>
        <color rgb="FF000000"/>
        <rFont val="方正仿宋_GBK"/>
        <charset val="134"/>
      </rPr>
      <t>）计算，最后累加</t>
    </r>
    <r>
      <rPr>
        <sz val="10.5"/>
        <color rgb="FF000000"/>
        <rFont val="Times New Roman"/>
        <family val="1"/>
      </rPr>
      <t>4.6.1.1-4.6.1.3</t>
    </r>
    <r>
      <rPr>
        <sz val="10.5"/>
        <color rgb="FF000000"/>
        <rFont val="方正仿宋_GBK"/>
        <charset val="134"/>
      </rPr>
      <t>之和。</t>
    </r>
  </si>
  <si>
    <r>
      <rPr>
        <sz val="10.5"/>
        <color rgb="FF000000"/>
        <rFont val="Times New Roman"/>
        <family val="1"/>
      </rPr>
      <t xml:space="preserve">         4.6.1.1 </t>
    </r>
    <r>
      <rPr>
        <sz val="10.5"/>
        <color rgb="FF000000"/>
        <rFont val="方正仿宋_GBK"/>
        <charset val="134"/>
      </rPr>
      <t>固体燃料（焦炭、无烟煤、烟煤等）燃烧产生的排放（</t>
    </r>
    <r>
      <rPr>
        <sz val="10.5"/>
        <color rgb="FF000000"/>
        <rFont val="Times New Roman"/>
        <family val="1"/>
      </rPr>
      <t>tCO</t>
    </r>
    <r>
      <rPr>
        <vertAlign val="subscript"/>
        <sz val="10.5"/>
        <color rgb="FF000000"/>
        <rFont val="Times New Roman"/>
        <family val="1"/>
      </rPr>
      <t>2</t>
    </r>
    <r>
      <rPr>
        <sz val="10.5"/>
        <color rgb="FF000000"/>
        <rFont val="方正仿宋_GBK"/>
        <charset val="134"/>
      </rPr>
      <t>）</t>
    </r>
  </si>
  <si>
    <r>
      <rPr>
        <sz val="10.5"/>
        <color indexed="8"/>
        <rFont val="Times New Roman"/>
        <family val="1"/>
      </rPr>
      <t xml:space="preserve">         4.6.1.2 </t>
    </r>
    <r>
      <rPr>
        <sz val="10.5"/>
        <color indexed="8"/>
        <rFont val="方正仿宋_GBK"/>
        <charset val="134"/>
      </rPr>
      <t>气体燃料（天然气、焦炉、高炉、转炉煤气等）燃烧产生的排放（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</si>
  <si>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4.6.1.3 </t>
    </r>
    <r>
      <rPr>
        <sz val="10.5"/>
        <color indexed="8"/>
        <rFont val="方正仿宋_GBK"/>
        <charset val="134"/>
      </rPr>
      <t>其他排放（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</si>
  <si>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4.6.2</t>
    </r>
    <r>
      <rPr>
        <sz val="7"/>
        <color indexed="8"/>
        <rFont val="Times New Roman"/>
        <family val="1"/>
      </rPr>
      <t xml:space="preserve">     </t>
    </r>
    <r>
      <rPr>
        <sz val="10.5"/>
        <color indexed="8"/>
        <rFont val="方正仿宋_GBK"/>
        <charset val="134"/>
      </rPr>
      <t>净购入电力、热力产生的排放（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</si>
  <si>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4.6.2.1 </t>
    </r>
    <r>
      <rPr>
        <sz val="10.5"/>
        <color indexed="8"/>
        <rFont val="方正仿宋_GBK"/>
        <charset val="134"/>
      </rPr>
      <t>工序净购入电力对应的排放量（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</si>
  <si>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4.6.2.2 </t>
    </r>
    <r>
      <rPr>
        <sz val="10.5"/>
        <color indexed="8"/>
        <rFont val="方正仿宋_GBK"/>
        <charset val="134"/>
      </rPr>
      <t>工序净购入热力对应的排放量（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</si>
  <si>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4.6.2.3 </t>
    </r>
    <r>
      <rPr>
        <sz val="10.5"/>
        <color indexed="8"/>
        <rFont val="方正仿宋_GBK"/>
        <charset val="134"/>
      </rPr>
      <t>工序耗电量（</t>
    </r>
    <r>
      <rPr>
        <sz val="10.5"/>
        <color indexed="8"/>
        <rFont val="Times New Roman"/>
        <family val="1"/>
      </rPr>
      <t>MWh</t>
    </r>
    <r>
      <rPr>
        <sz val="10.5"/>
        <color indexed="8"/>
        <rFont val="方正仿宋_GBK"/>
        <charset val="134"/>
      </rPr>
      <t>）</t>
    </r>
  </si>
  <si>
    <r>
      <rPr>
        <sz val="10.5"/>
        <color indexed="8"/>
        <rFont val="Times New Roman"/>
        <family val="1"/>
      </rPr>
      <t xml:space="preserve">      4.6.3</t>
    </r>
    <r>
      <rPr>
        <sz val="7"/>
        <color indexed="8"/>
        <rFont val="Times New Roman"/>
        <family val="1"/>
      </rPr>
      <t xml:space="preserve">     </t>
    </r>
    <r>
      <rPr>
        <sz val="10.5"/>
        <color indexed="8"/>
        <rFont val="方正仿宋_GBK"/>
        <charset val="134"/>
      </rPr>
      <t>钢材产量（</t>
    </r>
    <r>
      <rPr>
        <sz val="10.5"/>
        <color indexed="8"/>
        <rFont val="Times New Roman"/>
        <family val="1"/>
      </rPr>
      <t>t</t>
    </r>
    <r>
      <rPr>
        <sz val="10.5"/>
        <color indexed="8"/>
        <rFont val="方正仿宋_GBK"/>
        <charset val="134"/>
      </rPr>
      <t>）</t>
    </r>
  </si>
  <si>
    <r>
      <rPr>
        <sz val="10.5"/>
        <color indexed="8"/>
        <rFont val="Times New Roman"/>
        <family val="1"/>
      </rPr>
      <t xml:space="preserve">   4.7</t>
    </r>
    <r>
      <rPr>
        <sz val="7"/>
        <color indexed="8"/>
        <rFont val="Times New Roman"/>
        <family val="1"/>
      </rPr>
      <t xml:space="preserve"> </t>
    </r>
    <r>
      <rPr>
        <sz val="10.5"/>
        <color indexed="8"/>
        <rFont val="Times New Roman"/>
        <family val="1"/>
      </rPr>
      <t xml:space="preserve"> </t>
    </r>
    <r>
      <rPr>
        <sz val="10.5"/>
        <color indexed="8"/>
        <rFont val="方正仿宋_GBK"/>
        <charset val="134"/>
      </rPr>
      <t>供热工序</t>
    </r>
  </si>
  <si>
    <r>
      <rPr>
        <sz val="10.5"/>
        <color indexed="8"/>
        <rFont val="Times New Roman"/>
        <family val="1"/>
      </rPr>
      <t xml:space="preserve">      4.7.1</t>
    </r>
    <r>
      <rPr>
        <sz val="7"/>
        <color indexed="8"/>
        <rFont val="Times New Roman"/>
        <family val="1"/>
      </rPr>
      <t xml:space="preserve">     </t>
    </r>
    <r>
      <rPr>
        <sz val="10.5"/>
        <color indexed="8"/>
        <rFont val="方正仿宋_GBK"/>
        <charset val="134"/>
      </rPr>
      <t>化石燃料燃烧排放（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</si>
  <si>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rgb="FF000000"/>
        <rFont val="方正仿宋_GBK"/>
        <charset val="134"/>
      </rPr>
      <t>每种燃料的活动水平在本工序边界按指南公式（</t>
    </r>
    <r>
      <rPr>
        <sz val="10.5"/>
        <color rgb="FF000000"/>
        <rFont val="Times New Roman"/>
        <family val="1"/>
      </rPr>
      <t>5</t>
    </r>
    <r>
      <rPr>
        <sz val="10.5"/>
        <color rgb="FF000000"/>
        <rFont val="方正仿宋_GBK"/>
        <charset val="134"/>
      </rPr>
      <t>）计算，每种燃料产生的排放量按指南公式（</t>
    </r>
    <r>
      <rPr>
        <sz val="10.5"/>
        <color rgb="FF000000"/>
        <rFont val="Times New Roman"/>
        <family val="1"/>
      </rPr>
      <t>2</t>
    </r>
    <r>
      <rPr>
        <sz val="10.5"/>
        <color rgb="FF000000"/>
        <rFont val="方正仿宋_GBK"/>
        <charset val="134"/>
      </rPr>
      <t>）计算，最后累加</t>
    </r>
    <r>
      <rPr>
        <sz val="10.5"/>
        <color rgb="FF000000"/>
        <rFont val="Times New Roman"/>
        <family val="1"/>
      </rPr>
      <t>4.7.1.1-4.7.1.3</t>
    </r>
    <r>
      <rPr>
        <sz val="10.5"/>
        <color rgb="FF000000"/>
        <rFont val="方正仿宋_GBK"/>
        <charset val="134"/>
      </rPr>
      <t>之和。</t>
    </r>
  </si>
  <si>
    <r>
      <rPr>
        <sz val="10.5"/>
        <color rgb="FF000000"/>
        <rFont val="Times New Roman"/>
        <family val="1"/>
      </rPr>
      <t xml:space="preserve">         4.7.1.1 </t>
    </r>
    <r>
      <rPr>
        <sz val="10.5"/>
        <color rgb="FF000000"/>
        <rFont val="方正仿宋_GBK"/>
        <charset val="134"/>
      </rPr>
      <t>固体燃料（无烟煤、烟煤等）燃烧产生的排放（</t>
    </r>
    <r>
      <rPr>
        <sz val="10.5"/>
        <color rgb="FF000000"/>
        <rFont val="Times New Roman"/>
        <family val="1"/>
      </rPr>
      <t>tCO</t>
    </r>
    <r>
      <rPr>
        <vertAlign val="subscript"/>
        <sz val="10.5"/>
        <color rgb="FF000000"/>
        <rFont val="Times New Roman"/>
        <family val="1"/>
      </rPr>
      <t>2</t>
    </r>
    <r>
      <rPr>
        <sz val="10.5"/>
        <color rgb="FF000000"/>
        <rFont val="方正仿宋_GBK"/>
        <charset val="134"/>
      </rPr>
      <t>）</t>
    </r>
  </si>
  <si>
    <r>
      <rPr>
        <sz val="10.5"/>
        <color indexed="8"/>
        <rFont val="Times New Roman"/>
        <family val="1"/>
      </rPr>
      <t xml:space="preserve">         4.7.1.2 </t>
    </r>
    <r>
      <rPr>
        <sz val="10.5"/>
        <color indexed="8"/>
        <rFont val="方正仿宋_GBK"/>
        <charset val="134"/>
      </rPr>
      <t>气体燃料（焦炉、高炉、转炉煤气等）燃烧产生的排放（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</si>
  <si>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4.7.1.3 </t>
    </r>
    <r>
      <rPr>
        <sz val="10.5"/>
        <color indexed="8"/>
        <rFont val="方正仿宋_GBK"/>
        <charset val="134"/>
      </rPr>
      <t>其他排放（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</si>
  <si>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4.7.2</t>
    </r>
    <r>
      <rPr>
        <sz val="7"/>
        <color indexed="8"/>
        <rFont val="Times New Roman"/>
        <family val="1"/>
      </rPr>
      <t xml:space="preserve">     </t>
    </r>
    <r>
      <rPr>
        <sz val="10.5"/>
        <color indexed="8"/>
        <rFont val="方正仿宋_GBK"/>
        <charset val="134"/>
      </rPr>
      <t>净购入电力、热力产生的排放（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</si>
  <si>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4.7.2.1 </t>
    </r>
    <r>
      <rPr>
        <sz val="10.5"/>
        <color indexed="8"/>
        <rFont val="方正仿宋_GBK"/>
        <charset val="134"/>
      </rPr>
      <t>工序净购入电力对应的排放量（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</si>
  <si>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4.7.2.2 </t>
    </r>
    <r>
      <rPr>
        <sz val="10.5"/>
        <color indexed="8"/>
        <rFont val="方正仿宋_GBK"/>
        <charset val="134"/>
      </rPr>
      <t>工序净购入热力对应的排放量（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</si>
  <si>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4.7.2.3 </t>
    </r>
    <r>
      <rPr>
        <sz val="10.5"/>
        <color indexed="8"/>
        <rFont val="方正仿宋_GBK"/>
        <charset val="134"/>
      </rPr>
      <t>工序耗电量（</t>
    </r>
    <r>
      <rPr>
        <sz val="10.5"/>
        <color indexed="8"/>
        <rFont val="Times New Roman"/>
        <family val="1"/>
      </rPr>
      <t>MWh</t>
    </r>
    <r>
      <rPr>
        <sz val="10.5"/>
        <color indexed="8"/>
        <rFont val="方正仿宋_GBK"/>
        <charset val="134"/>
      </rPr>
      <t>）</t>
    </r>
  </si>
  <si>
    <r>
      <rPr>
        <sz val="10.5"/>
        <color indexed="8"/>
        <rFont val="Times New Roman"/>
        <family val="1"/>
      </rPr>
      <t xml:space="preserve">   4.8</t>
    </r>
    <r>
      <rPr>
        <sz val="7"/>
        <color indexed="8"/>
        <rFont val="Times New Roman"/>
        <family val="1"/>
      </rPr>
      <t xml:space="preserve"> </t>
    </r>
    <r>
      <rPr>
        <sz val="10.5"/>
        <color indexed="8"/>
        <rFont val="Times New Roman"/>
        <family val="1"/>
      </rPr>
      <t xml:space="preserve"> </t>
    </r>
    <r>
      <rPr>
        <sz val="10.5"/>
        <color indexed="8"/>
        <rFont val="方正仿宋_GBK"/>
        <charset val="134"/>
      </rPr>
      <t>其他辅助工序</t>
    </r>
  </si>
  <si>
    <r>
      <rPr>
        <sz val="10.5"/>
        <color indexed="8"/>
        <rFont val="Times New Roman"/>
        <family val="1"/>
      </rPr>
      <t xml:space="preserve">      4.8.1</t>
    </r>
    <r>
      <rPr>
        <sz val="7"/>
        <color indexed="8"/>
        <rFont val="Times New Roman"/>
        <family val="1"/>
      </rPr>
      <t xml:space="preserve">     </t>
    </r>
    <r>
      <rPr>
        <sz val="10.5"/>
        <color indexed="8"/>
        <rFont val="方正仿宋_GBK"/>
        <charset val="134"/>
      </rPr>
      <t>化石燃料燃烧排放（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</si>
  <si>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rgb="FF000000"/>
        <rFont val="方正仿宋_GBK"/>
        <charset val="134"/>
      </rPr>
      <t>每种燃料的活动水平在本工序边界按指南公式（</t>
    </r>
    <r>
      <rPr>
        <sz val="10.5"/>
        <color rgb="FF000000"/>
        <rFont val="Times New Roman"/>
        <family val="1"/>
      </rPr>
      <t>5</t>
    </r>
    <r>
      <rPr>
        <sz val="10.5"/>
        <color rgb="FF000000"/>
        <rFont val="方正仿宋_GBK"/>
        <charset val="134"/>
      </rPr>
      <t>）计算，每种燃料产生的排放量按指南公式（</t>
    </r>
    <r>
      <rPr>
        <sz val="10.5"/>
        <color rgb="FF000000"/>
        <rFont val="Times New Roman"/>
        <family val="1"/>
      </rPr>
      <t>2</t>
    </r>
    <r>
      <rPr>
        <sz val="10.5"/>
        <color rgb="FF000000"/>
        <rFont val="方正仿宋_GBK"/>
        <charset val="134"/>
      </rPr>
      <t>）计算，最后累加</t>
    </r>
    <r>
      <rPr>
        <sz val="10.5"/>
        <color rgb="FF000000"/>
        <rFont val="Times New Roman"/>
        <family val="1"/>
      </rPr>
      <t>4.8.1.1-4.8.1.3</t>
    </r>
    <r>
      <rPr>
        <sz val="10.5"/>
        <color rgb="FF000000"/>
        <rFont val="方正仿宋_GBK"/>
        <charset val="134"/>
      </rPr>
      <t>之和。</t>
    </r>
  </si>
  <si>
    <r>
      <rPr>
        <sz val="10.5"/>
        <color rgb="FF000000"/>
        <rFont val="Times New Roman"/>
        <family val="1"/>
      </rPr>
      <t xml:space="preserve">         4.8.1.1 </t>
    </r>
    <r>
      <rPr>
        <sz val="10.5"/>
        <color rgb="FF000000"/>
        <rFont val="方正仿宋_GBK"/>
        <charset val="134"/>
      </rPr>
      <t>固体燃料（无烟煤、烟煤等）燃烧产生的排放（</t>
    </r>
    <r>
      <rPr>
        <sz val="10.5"/>
        <color rgb="FF000000"/>
        <rFont val="Times New Roman"/>
        <family val="1"/>
      </rPr>
      <t>tCO</t>
    </r>
    <r>
      <rPr>
        <vertAlign val="subscript"/>
        <sz val="10.5"/>
        <color rgb="FF000000"/>
        <rFont val="Times New Roman"/>
        <family val="1"/>
      </rPr>
      <t>2</t>
    </r>
    <r>
      <rPr>
        <sz val="10.5"/>
        <color rgb="FF000000"/>
        <rFont val="方正仿宋_GBK"/>
        <charset val="134"/>
      </rPr>
      <t>）</t>
    </r>
  </si>
  <si>
    <r>
      <rPr>
        <sz val="10.5"/>
        <color indexed="8"/>
        <rFont val="Times New Roman"/>
        <family val="1"/>
      </rPr>
      <t xml:space="preserve">         4.8.1.2 </t>
    </r>
    <r>
      <rPr>
        <sz val="10.5"/>
        <color indexed="8"/>
        <rFont val="方正仿宋_GBK"/>
        <charset val="134"/>
      </rPr>
      <t>气体燃料（焦炉、高炉、转炉煤气等）燃烧产生的排放（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</si>
  <si>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4.8.1.3 </t>
    </r>
    <r>
      <rPr>
        <sz val="10.5"/>
        <color indexed="8"/>
        <rFont val="方正仿宋_GBK"/>
        <charset val="134"/>
      </rPr>
      <t>其他排放（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</si>
  <si>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4.8.2</t>
    </r>
    <r>
      <rPr>
        <sz val="7"/>
        <color indexed="8"/>
        <rFont val="Times New Roman"/>
        <family val="1"/>
      </rPr>
      <t xml:space="preserve">     </t>
    </r>
    <r>
      <rPr>
        <sz val="10.5"/>
        <color indexed="8"/>
        <rFont val="方正仿宋_GBK"/>
        <charset val="134"/>
      </rPr>
      <t>净购入电力、热力产生的排放（</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</si>
  <si>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4.8.2.1 </t>
    </r>
    <r>
      <rPr>
        <sz val="10.5"/>
        <color indexed="8"/>
        <rFont val="方正仿宋_GBK"/>
        <charset val="134"/>
      </rPr>
      <t>工序净购入电力对应的排放量（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</si>
  <si>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4.8.2.2 </t>
    </r>
    <r>
      <rPr>
        <sz val="10.5"/>
        <color indexed="8"/>
        <rFont val="方正仿宋_GBK"/>
        <charset val="134"/>
      </rPr>
      <t>工序净购入热力对应的排放量（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</si>
  <si>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4.8.2.3 </t>
    </r>
    <r>
      <rPr>
        <sz val="10.5"/>
        <color indexed="8"/>
        <rFont val="方正仿宋_GBK"/>
        <charset val="134"/>
      </rPr>
      <t>工序耗电量（</t>
    </r>
    <r>
      <rPr>
        <sz val="10.5"/>
        <color indexed="8"/>
        <rFont val="Times New Roman"/>
        <family val="1"/>
      </rPr>
      <t>MWh</t>
    </r>
    <r>
      <rPr>
        <sz val="10.5"/>
        <color indexed="8"/>
        <rFont val="方正仿宋_GBK"/>
        <charset val="134"/>
      </rPr>
      <t>）</t>
    </r>
  </si>
  <si>
    <r>
      <rPr>
        <sz val="10"/>
        <color indexed="8"/>
        <rFont val="Times New Roman"/>
        <family val="1"/>
      </rPr>
      <t xml:space="preserve">*1 </t>
    </r>
    <r>
      <rPr>
        <sz val="10"/>
        <color indexed="8"/>
        <rFont val="方正仿宋_GBK"/>
        <charset val="134"/>
      </rPr>
      <t>填写时可删除此列所述的计算方法或填写要求。可在此列各行填写说明左列数值含义的具体内容。</t>
    </r>
  </si>
  <si>
    <r>
      <rPr>
        <sz val="10"/>
        <color indexed="8"/>
        <rFont val="Times New Roman"/>
        <family val="1"/>
      </rPr>
      <t xml:space="preserve">*2 </t>
    </r>
    <r>
      <rPr>
        <sz val="10"/>
        <color indexed="8"/>
        <rFont val="方正仿宋_GBK"/>
        <charset val="134"/>
      </rPr>
      <t>不含自备电厂对应的排放，如有自备电厂同时填报自备电厂补充数据表。</t>
    </r>
  </si>
  <si>
    <r>
      <rPr>
        <sz val="10"/>
        <color rgb="FF000000"/>
        <rFont val="Times New Roman"/>
        <family val="1"/>
      </rPr>
      <t xml:space="preserve">*3 </t>
    </r>
    <r>
      <rPr>
        <sz val="10"/>
        <color rgb="FF000000"/>
        <rFont val="方正仿宋_GBK"/>
        <charset val="134"/>
      </rPr>
      <t>计算净购入电力产生的排放时，对应的排放因子采用</t>
    </r>
    <r>
      <rPr>
        <sz val="10"/>
        <color rgb="FF000000"/>
        <rFont val="Times New Roman"/>
        <family val="1"/>
      </rPr>
      <t>2015</t>
    </r>
    <r>
      <rPr>
        <sz val="10"/>
        <color rgb="FF000000"/>
        <rFont val="方正仿宋_GBK"/>
        <charset val="134"/>
      </rPr>
      <t>年全国电网平均排放因子</t>
    </r>
    <r>
      <rPr>
        <sz val="10"/>
        <color rgb="FF000000"/>
        <rFont val="Times New Roman"/>
        <family val="1"/>
      </rPr>
      <t>0.6101tCO</t>
    </r>
    <r>
      <rPr>
        <vertAlign val="subscript"/>
        <sz val="10"/>
        <color rgb="FF000000"/>
        <rFont val="Times New Roman"/>
        <family val="1"/>
      </rPr>
      <t>2</t>
    </r>
    <r>
      <rPr>
        <sz val="10"/>
        <color rgb="FF000000"/>
        <rFont val="Times New Roman"/>
        <family val="1"/>
      </rPr>
      <t>/MWh</t>
    </r>
    <r>
      <rPr>
        <sz val="10"/>
        <color rgb="FF000000"/>
        <rFont val="方正仿宋_GBK"/>
        <charset val="134"/>
      </rPr>
      <t>。</t>
    </r>
  </si>
  <si>
    <r>
      <rPr>
        <sz val="10"/>
        <color indexed="8"/>
        <rFont val="Times New Roman"/>
        <family val="1"/>
      </rPr>
      <t xml:space="preserve">*4 </t>
    </r>
    <r>
      <rPr>
        <sz val="10"/>
        <color indexed="8"/>
        <rFont val="方正仿宋_GBK"/>
        <charset val="134"/>
      </rPr>
      <t>主营产品为</t>
    </r>
    <r>
      <rPr>
        <sz val="10"/>
        <color indexed="8"/>
        <rFont val="Times New Roman"/>
        <family val="1"/>
      </rPr>
      <t xml:space="preserve">3206 </t>
    </r>
    <r>
      <rPr>
        <sz val="10"/>
        <color indexed="8"/>
        <rFont val="方正仿宋_GBK"/>
        <charset val="134"/>
      </rPr>
      <t>粗钢；</t>
    </r>
    <r>
      <rPr>
        <sz val="10"/>
        <color indexed="8"/>
        <rFont val="Times New Roman"/>
        <family val="1"/>
      </rPr>
      <t xml:space="preserve">3207 </t>
    </r>
    <r>
      <rPr>
        <sz val="10"/>
        <color indexed="8"/>
        <rFont val="方正仿宋_GBK"/>
        <charset val="134"/>
      </rPr>
      <t>轧制、锻造钢坯；</t>
    </r>
    <r>
      <rPr>
        <sz val="10"/>
        <color indexed="8"/>
        <rFont val="Times New Roman"/>
        <family val="1"/>
      </rPr>
      <t xml:space="preserve">3208 </t>
    </r>
    <r>
      <rPr>
        <sz val="10"/>
        <color indexed="8"/>
        <rFont val="方正仿宋_GBK"/>
        <charset val="134"/>
      </rPr>
      <t>钢材，填写时需注意：</t>
    </r>
  </si>
  <si>
    <r>
      <rPr>
        <sz val="10"/>
        <color indexed="8"/>
        <rFont val="Times New Roman"/>
        <family val="1"/>
      </rPr>
      <t xml:space="preserve"> a）</t>
    </r>
    <r>
      <rPr>
        <sz val="10"/>
        <color indexed="8"/>
        <rFont val="方正仿宋_GBK"/>
        <charset val="134"/>
      </rPr>
      <t>钢铁生产联合企业：主营产品填写粗钢产量、钢材产量，计算强度时按粗钢产量计；</t>
    </r>
    <r>
      <rPr>
        <sz val="10"/>
        <color indexed="8"/>
        <rFont val="Times New Roman"/>
        <family val="1"/>
      </rPr>
      <t>b）</t>
    </r>
    <r>
      <rPr>
        <sz val="10"/>
        <color indexed="8"/>
        <rFont val="方正仿宋_GBK"/>
        <charset val="134"/>
      </rPr>
      <t>独立炼钢厂：主营产品填写粗钢产量；</t>
    </r>
    <r>
      <rPr>
        <sz val="10"/>
        <color indexed="8"/>
        <rFont val="Times New Roman"/>
        <family val="1"/>
      </rPr>
      <t>c）</t>
    </r>
    <r>
      <rPr>
        <sz val="10"/>
        <color indexed="8"/>
        <rFont val="方正仿宋_GBK"/>
        <charset val="134"/>
      </rPr>
      <t>压延</t>
    </r>
    <r>
      <rPr>
        <sz val="10"/>
        <color indexed="8"/>
        <rFont val="Times New Roman"/>
        <family val="1"/>
      </rPr>
      <t xml:space="preserve"> </t>
    </r>
    <r>
      <rPr>
        <sz val="10"/>
        <color indexed="8"/>
        <rFont val="方正仿宋_GBK"/>
        <charset val="134"/>
      </rPr>
      <t>加工企业：只外销半成品的，主营产品填写轧制坯、锻造坯产量；最终产品为成品钢材的，主营产品填写钢材产量。</t>
    </r>
  </si>
  <si>
    <r>
      <rPr>
        <sz val="10"/>
        <color indexed="8"/>
        <rFont val="Times New Roman"/>
        <family val="1"/>
      </rPr>
      <t xml:space="preserve">*5 </t>
    </r>
    <r>
      <rPr>
        <sz val="10"/>
        <color indexed="8"/>
        <rFont val="方正仿宋_GBK"/>
        <charset val="134"/>
      </rPr>
      <t>如果企业没有分工序环节的净购入电量统计，可根据此环节用电量乘以企业外购电力占全部用电量之比计算。净外供电量企业，其净购入电量按零计算。</t>
    </r>
  </si>
  <si>
    <r>
      <rPr>
        <sz val="10"/>
        <rFont val="Times New Roman"/>
        <family val="1"/>
      </rPr>
      <t>*6</t>
    </r>
    <r>
      <rPr>
        <sz val="10"/>
        <rFont val="方正仿宋_GBK"/>
        <charset val="134"/>
      </rPr>
      <t>灰色的数值格子已内嵌公式，可以自动完成计算，请勿填写。</t>
    </r>
  </si>
  <si>
    <r>
      <rPr>
        <sz val="10.5"/>
        <color indexed="8"/>
        <rFont val="Times New Roman"/>
        <family val="1"/>
      </rPr>
      <t xml:space="preserve">1  </t>
    </r>
    <r>
      <rPr>
        <sz val="10.5"/>
        <color indexed="8"/>
        <rFont val="方正仿宋_GBK"/>
        <charset val="134"/>
      </rPr>
      <t>电解工序交流电耗对应的二氧化碳排放量（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</si>
  <si>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方正仿宋_GBK"/>
        <charset val="134"/>
      </rPr>
      <t>工序交流电耗</t>
    </r>
    <r>
      <rPr>
        <sz val="10.5"/>
        <color indexed="8"/>
        <rFont val="Times New Roman"/>
        <family val="1"/>
      </rPr>
      <t>*</t>
    </r>
    <r>
      <rPr>
        <sz val="10.5"/>
        <color indexed="8"/>
        <rFont val="方正仿宋_GBK"/>
        <charset val="134"/>
      </rPr>
      <t>对应的排放因子</t>
    </r>
  </si>
  <si>
    <r>
      <rPr>
        <sz val="10.5"/>
        <color indexed="8"/>
        <rFont val="Times New Roman"/>
        <family val="1"/>
      </rPr>
      <t xml:space="preserve">   1.1</t>
    </r>
    <r>
      <rPr>
        <sz val="7"/>
        <color indexed="8"/>
        <rFont val="Times New Roman"/>
        <family val="1"/>
      </rPr>
      <t>  </t>
    </r>
    <r>
      <rPr>
        <sz val="10.5"/>
        <color indexed="8"/>
        <rFont val="方正仿宋_GBK"/>
        <charset val="134"/>
      </rPr>
      <t>工序交流电耗（</t>
    </r>
    <r>
      <rPr>
        <sz val="10.5"/>
        <color indexed="8"/>
        <rFont val="Times New Roman"/>
        <family val="1"/>
      </rPr>
      <t>MWh</t>
    </r>
    <r>
      <rPr>
        <sz val="10.5"/>
        <color indexed="8"/>
        <rFont val="方正仿宋_GBK"/>
        <charset val="134"/>
      </rPr>
      <t>）</t>
    </r>
  </si>
  <si>
    <r>
      <rPr>
        <sz val="10.5"/>
        <color indexed="8"/>
        <rFont val="Times New Roman"/>
        <family val="1"/>
      </rPr>
      <t xml:space="preserve">      1.1.1</t>
    </r>
    <r>
      <rPr>
        <sz val="7"/>
        <color indexed="8"/>
        <rFont val="Times New Roman"/>
        <family val="1"/>
      </rPr>
      <t xml:space="preserve">  </t>
    </r>
    <r>
      <rPr>
        <sz val="10.5"/>
        <color indexed="8"/>
        <rFont val="方正仿宋_GBK"/>
        <charset val="134"/>
      </rPr>
      <t>电网电量（</t>
    </r>
    <r>
      <rPr>
        <sz val="10.5"/>
        <color indexed="8"/>
        <rFont val="Times New Roman"/>
        <family val="1"/>
      </rPr>
      <t>MWh</t>
    </r>
    <r>
      <rPr>
        <sz val="10.5"/>
        <color indexed="8"/>
        <rFont val="方正仿宋_GBK"/>
        <charset val="134"/>
      </rPr>
      <t>）</t>
    </r>
  </si>
  <si>
    <r>
      <rPr>
        <sz val="10.5"/>
        <color indexed="8"/>
        <rFont val="方正仿宋_GBK"/>
        <charset val="134"/>
      </rPr>
      <t>优先填报电解工序计量数据；如计量数据不可获得，则按全厂比例拆分，目前表中</t>
    </r>
    <r>
      <rPr>
        <sz val="10.5"/>
        <color indexed="8"/>
        <rFont val="Times New Roman"/>
        <family val="1"/>
      </rPr>
      <t>1</t>
    </r>
    <r>
      <rPr>
        <sz val="10.5"/>
        <color indexed="8"/>
        <rFont val="方正仿宋_GBK"/>
        <charset val="134"/>
      </rPr>
      <t>仅仅为示意，以实际数据替换</t>
    </r>
  </si>
  <si>
    <r>
      <rPr>
        <sz val="10.5"/>
        <color indexed="8"/>
        <rFont val="Times New Roman"/>
        <family val="1"/>
      </rPr>
      <t xml:space="preserve">      1.1.2</t>
    </r>
    <r>
      <rPr>
        <sz val="7"/>
        <color indexed="8"/>
        <rFont val="Times New Roman"/>
        <family val="1"/>
      </rPr>
      <t>   </t>
    </r>
    <r>
      <rPr>
        <sz val="10.5"/>
        <color indexed="8"/>
        <rFont val="方正仿宋_GBK"/>
        <charset val="134"/>
      </rPr>
      <t>自备电厂</t>
    </r>
    <r>
      <rPr>
        <vertAlign val="superscript"/>
        <sz val="10.5"/>
        <color indexed="8"/>
        <rFont val="Times New Roman"/>
        <family val="1"/>
      </rPr>
      <t>*4</t>
    </r>
    <r>
      <rPr>
        <sz val="10.5"/>
        <color indexed="8"/>
        <rFont val="方正仿宋_GBK"/>
        <charset val="134"/>
      </rPr>
      <t>电量（</t>
    </r>
    <r>
      <rPr>
        <sz val="10.5"/>
        <color indexed="8"/>
        <rFont val="Times New Roman"/>
        <family val="1"/>
      </rPr>
      <t>MWh</t>
    </r>
    <r>
      <rPr>
        <sz val="10.5"/>
        <color indexed="8"/>
        <rFont val="方正仿宋_GBK"/>
        <charset val="134"/>
      </rPr>
      <t>）</t>
    </r>
  </si>
  <si>
    <r>
      <rPr>
        <sz val="10.5"/>
        <color indexed="8"/>
        <rFont val="Times New Roman"/>
        <family val="1"/>
      </rPr>
      <t xml:space="preserve">      1.1.3</t>
    </r>
    <r>
      <rPr>
        <sz val="7"/>
        <color indexed="8"/>
        <rFont val="Times New Roman"/>
        <family val="1"/>
      </rPr>
      <t xml:space="preserve">   </t>
    </r>
    <r>
      <rPr>
        <sz val="10.5"/>
        <color indexed="8"/>
        <rFont val="方正仿宋_GBK"/>
        <charset val="134"/>
      </rPr>
      <t>可再生能源电量（</t>
    </r>
    <r>
      <rPr>
        <sz val="10.5"/>
        <color indexed="8"/>
        <rFont val="Times New Roman"/>
        <family val="1"/>
      </rPr>
      <t>MWh</t>
    </r>
    <r>
      <rPr>
        <sz val="10.5"/>
        <color indexed="8"/>
        <rFont val="方正仿宋_GBK"/>
        <charset val="134"/>
      </rPr>
      <t>）</t>
    </r>
  </si>
  <si>
    <r>
      <rPr>
        <sz val="10.5"/>
        <color indexed="8"/>
        <rFont val="Times New Roman"/>
        <family val="1"/>
      </rPr>
      <t xml:space="preserve">      1.1.4</t>
    </r>
    <r>
      <rPr>
        <sz val="7"/>
        <color indexed="8"/>
        <rFont val="Times New Roman"/>
        <family val="1"/>
      </rPr>
      <t xml:space="preserve">   </t>
    </r>
    <r>
      <rPr>
        <sz val="10.5"/>
        <color indexed="8"/>
        <rFont val="方正仿宋_GBK"/>
        <charset val="134"/>
      </rPr>
      <t>余热电量（</t>
    </r>
    <r>
      <rPr>
        <sz val="10.5"/>
        <color indexed="8"/>
        <rFont val="Times New Roman"/>
        <family val="1"/>
      </rPr>
      <t>MWh</t>
    </r>
    <r>
      <rPr>
        <sz val="10.5"/>
        <color indexed="8"/>
        <rFont val="方正仿宋_GBK"/>
        <charset val="134"/>
      </rPr>
      <t>）</t>
    </r>
  </si>
  <si>
    <r>
      <rPr>
        <sz val="10.5"/>
        <color rgb="FF000000"/>
        <rFont val="Times New Roman"/>
        <family val="1"/>
      </rPr>
      <t xml:space="preserve">   1.2  </t>
    </r>
    <r>
      <rPr>
        <sz val="10.5"/>
        <color rgb="FF000000"/>
        <rFont val="方正仿宋_GBK"/>
        <charset val="134"/>
      </rPr>
      <t>对应的排放因子（</t>
    </r>
    <r>
      <rPr>
        <sz val="10.5"/>
        <color rgb="FF000000"/>
        <rFont val="Times New Roman"/>
        <family val="1"/>
      </rPr>
      <t>tCO</t>
    </r>
    <r>
      <rPr>
        <vertAlign val="subscript"/>
        <sz val="10.5"/>
        <color rgb="FF000000"/>
        <rFont val="Times New Roman"/>
        <family val="1"/>
      </rPr>
      <t>2</t>
    </r>
    <r>
      <rPr>
        <sz val="10.5"/>
        <color rgb="FF000000"/>
        <rFont val="Times New Roman"/>
        <family val="1"/>
      </rPr>
      <t>/MWh</t>
    </r>
    <r>
      <rPr>
        <sz val="10.5"/>
        <color rgb="FF000000"/>
        <rFont val="方正仿宋_GBK"/>
        <charset val="134"/>
      </rPr>
      <t>）</t>
    </r>
  </si>
  <si>
    <r>
      <rPr>
        <sz val="10.5"/>
        <color rgb="FF000000"/>
        <rFont val="方正仿宋_GBK"/>
        <charset val="134"/>
      </rPr>
      <t xml:space="preserve">对应的排放因子根据来源采用加权平均，其中：
</t>
    </r>
    <r>
      <rPr>
        <sz val="10.5"/>
        <color rgb="FF000000"/>
        <rFont val="Times New Roman"/>
        <family val="1"/>
      </rPr>
      <t>1</t>
    </r>
    <r>
      <rPr>
        <sz val="10.5"/>
        <color rgb="FF000000"/>
        <rFont val="方正仿宋_GBK"/>
        <charset val="134"/>
      </rPr>
      <t>）电网购入电力和自备电厂供电对应的排放因子采用</t>
    </r>
    <r>
      <rPr>
        <sz val="10.5"/>
        <color rgb="FF000000"/>
        <rFont val="Times New Roman"/>
        <family val="1"/>
      </rPr>
      <t>2015</t>
    </r>
    <r>
      <rPr>
        <sz val="10.5"/>
        <color rgb="FF000000"/>
        <rFont val="方正仿宋_GBK"/>
        <charset val="134"/>
      </rPr>
      <t>年全国电网平均排放因子</t>
    </r>
    <r>
      <rPr>
        <sz val="10.5"/>
        <color rgb="FF000000"/>
        <rFont val="Times New Roman"/>
        <family val="1"/>
      </rPr>
      <t>0.6101tCO</t>
    </r>
    <r>
      <rPr>
        <vertAlign val="subscript"/>
        <sz val="10.5"/>
        <color rgb="FF000000"/>
        <rFont val="Times New Roman"/>
        <family val="1"/>
      </rPr>
      <t>2</t>
    </r>
    <r>
      <rPr>
        <sz val="10.5"/>
        <color rgb="FF000000"/>
        <rFont val="Times New Roman"/>
        <family val="1"/>
      </rPr>
      <t>/MWh
2</t>
    </r>
    <r>
      <rPr>
        <sz val="10.5"/>
        <color rgb="FF000000"/>
        <rFont val="方正仿宋_GBK"/>
        <charset val="134"/>
      </rPr>
      <t>）可再生能源、余热发电排放因子为</t>
    </r>
    <r>
      <rPr>
        <sz val="10.5"/>
        <color rgb="FF000000"/>
        <rFont val="Times New Roman"/>
        <family val="1"/>
      </rPr>
      <t xml:space="preserve">0
</t>
    </r>
  </si>
  <si>
    <r>
      <rPr>
        <sz val="10.5"/>
        <color indexed="8"/>
        <rFont val="Times New Roman"/>
        <family val="1"/>
      </rPr>
      <t xml:space="preserve">2  </t>
    </r>
    <r>
      <rPr>
        <sz val="10.5"/>
        <color indexed="8"/>
        <rFont val="方正仿宋_GBK"/>
        <charset val="134"/>
      </rPr>
      <t>铝液产量（</t>
    </r>
    <r>
      <rPr>
        <sz val="10.5"/>
        <color indexed="8"/>
        <rFont val="Times New Roman"/>
        <family val="1"/>
      </rPr>
      <t>t</t>
    </r>
    <r>
      <rPr>
        <sz val="10.5"/>
        <color indexed="8"/>
        <rFont val="方正仿宋_GBK"/>
        <charset val="134"/>
      </rPr>
      <t>）</t>
    </r>
  </si>
  <si>
    <r>
      <rPr>
        <sz val="10.5"/>
        <color indexed="8"/>
        <rFont val="方正仿宋_GBK"/>
        <charset val="134"/>
      </rPr>
      <t>优先选用企业计量数据，如生产日志或月度、年度统计报表；
其次选用报送统计局数据</t>
    </r>
  </si>
  <si>
    <r>
      <rPr>
        <sz val="10.5"/>
        <color indexed="8"/>
        <rFont val="Times New Roman"/>
        <family val="1"/>
      </rPr>
      <t>3</t>
    </r>
    <r>
      <rPr>
        <sz val="7"/>
        <color indexed="8"/>
        <rFont val="Times New Roman"/>
        <family val="1"/>
      </rPr>
      <t>  </t>
    </r>
    <r>
      <rPr>
        <sz val="10.5"/>
        <color indexed="8"/>
        <rFont val="方正仿宋_GBK"/>
        <charset val="134"/>
      </rPr>
      <t>电解槽容量（</t>
    </r>
    <r>
      <rPr>
        <sz val="10.5"/>
        <color indexed="8"/>
        <rFont val="Times New Roman"/>
        <family val="1"/>
      </rPr>
      <t>KA</t>
    </r>
    <r>
      <rPr>
        <sz val="10.5"/>
        <color indexed="8"/>
        <rFont val="方正仿宋_GBK"/>
        <charset val="134"/>
      </rPr>
      <t>）</t>
    </r>
  </si>
  <si>
    <r>
      <rPr>
        <sz val="10.5"/>
        <color indexed="8"/>
        <rFont val="方正仿宋_GBK"/>
        <charset val="134"/>
      </rPr>
      <t>环评或者设计批复文件</t>
    </r>
  </si>
  <si>
    <r>
      <rPr>
        <sz val="10.5"/>
        <color indexed="8"/>
        <rFont val="Times New Roman"/>
        <family val="1"/>
      </rPr>
      <t>4</t>
    </r>
    <r>
      <rPr>
        <sz val="7"/>
        <color indexed="8"/>
        <rFont val="Times New Roman"/>
        <family val="1"/>
      </rPr>
      <t>   </t>
    </r>
    <r>
      <rPr>
        <sz val="10.5"/>
        <color indexed="8"/>
        <rFont val="方正仿宋_GBK"/>
        <charset val="134"/>
      </rPr>
      <t>二氧化碳排放总量（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</si>
  <si>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方正仿宋_GBK"/>
        <charset val="134"/>
      </rPr>
      <t>排放总和，如果企业电解工序多于</t>
    </r>
    <r>
      <rPr>
        <sz val="10.5"/>
        <color indexed="8"/>
        <rFont val="Times New Roman"/>
        <family val="1"/>
      </rPr>
      <t>1</t>
    </r>
    <r>
      <rPr>
        <sz val="10.5"/>
        <color indexed="8"/>
        <rFont val="方正仿宋_GBK"/>
        <charset val="134"/>
      </rPr>
      <t>个，请自行加行填写</t>
    </r>
    <r>
      <rPr>
        <sz val="10.5"/>
        <color indexed="8"/>
        <rFont val="Times New Roman"/>
        <family val="1"/>
      </rPr>
      <t>1-3</t>
    </r>
    <r>
      <rPr>
        <sz val="10.5"/>
        <color indexed="8"/>
        <rFont val="方正仿宋_GBK"/>
        <charset val="134"/>
      </rPr>
      <t>项</t>
    </r>
  </si>
  <si>
    <r>
      <rPr>
        <sz val="10"/>
        <color indexed="8"/>
        <rFont val="Times New Roman"/>
        <family val="1"/>
      </rPr>
      <t>*2</t>
    </r>
    <r>
      <rPr>
        <sz val="10"/>
        <color indexed="8"/>
        <rFont val="方正仿宋_GBK"/>
        <charset val="134"/>
      </rPr>
      <t>电解工序消耗的交流电为电解系列工艺消耗的交流电总量（即输入整流器的交流电总量），不扣除电解槽启动焙烧、停槽导电母线及短路口损耗交流电量。</t>
    </r>
  </si>
  <si>
    <r>
      <rPr>
        <sz val="10"/>
        <color indexed="8"/>
        <rFont val="Times New Roman"/>
        <family val="1"/>
      </rPr>
      <t>*3</t>
    </r>
    <r>
      <rPr>
        <sz val="10"/>
        <color indexed="8"/>
        <rFont val="方正仿宋_GBK"/>
        <charset val="134"/>
      </rPr>
      <t>如果企业电解工序多于</t>
    </r>
    <r>
      <rPr>
        <sz val="10"/>
        <color indexed="8"/>
        <rFont val="Times New Roman"/>
        <family val="1"/>
      </rPr>
      <t>1</t>
    </r>
    <r>
      <rPr>
        <sz val="10"/>
        <color indexed="8"/>
        <rFont val="方正仿宋_GBK"/>
        <charset val="134"/>
      </rPr>
      <t>个，请自行加行填写。</t>
    </r>
  </si>
  <si>
    <r>
      <rPr>
        <sz val="10"/>
        <color indexed="8"/>
        <rFont val="Times New Roman"/>
        <family val="1"/>
      </rPr>
      <t>*4</t>
    </r>
    <r>
      <rPr>
        <sz val="10"/>
        <color indexed="8"/>
        <rFont val="方正仿宋_GBK"/>
        <charset val="134"/>
      </rPr>
      <t>如有自备电厂请同时填报自备电厂补充数据表</t>
    </r>
  </si>
  <si>
    <r>
      <rPr>
        <sz val="10"/>
        <color indexed="8"/>
        <rFont val="Times New Roman"/>
        <family val="1"/>
      </rPr>
      <t>*5</t>
    </r>
    <r>
      <rPr>
        <sz val="10"/>
        <color indexed="8"/>
        <rFont val="方正仿宋_GBK"/>
        <charset val="134"/>
      </rPr>
      <t>灰色的数值格子已内嵌公式，可以自动完成计算，请勿填写。</t>
    </r>
  </si>
  <si>
    <t>其他有色金属冶炼和压延加工业企业（铜冶炼）</t>
  </si>
  <si>
    <r>
      <rPr>
        <sz val="10.5"/>
        <color indexed="8"/>
        <rFont val="Times New Roman"/>
        <family val="1"/>
      </rPr>
      <t xml:space="preserve">1 </t>
    </r>
    <r>
      <rPr>
        <sz val="10.5"/>
        <color indexed="8"/>
        <rFont val="方正仿宋_GBK"/>
        <charset val="134"/>
      </rPr>
      <t>二氧化碳排放总量（</t>
    </r>
    <r>
      <rPr>
        <sz val="10.5"/>
        <color indexed="8"/>
        <rFont val="Times New Roman"/>
        <family val="1"/>
      </rPr>
      <t>tCO</t>
    </r>
    <r>
      <rPr>
        <vertAlign val="subscript"/>
        <sz val="10.5"/>
        <color indexed="8"/>
        <rFont val="Times New Roman"/>
        <family val="1"/>
      </rPr>
      <t>2</t>
    </r>
    <r>
      <rPr>
        <sz val="10.5"/>
        <color indexed="8"/>
        <rFont val="方正仿宋_GBK"/>
        <charset val="134"/>
      </rPr>
      <t>）</t>
    </r>
    <r>
      <rPr>
        <vertAlign val="superscript"/>
        <sz val="10.5"/>
        <color indexed="8"/>
        <rFont val="Times New Roman"/>
        <family val="1"/>
      </rPr>
      <t>*2</t>
    </r>
  </si>
  <si>
    <r>
      <rPr>
        <sz val="10.5"/>
        <color indexed="8"/>
        <rFont val="Times New Roman"/>
        <family val="1"/>
      </rPr>
      <t>1.1</t>
    </r>
    <r>
      <rPr>
        <sz val="10.5"/>
        <color indexed="8"/>
        <rFont val="方正仿宋_GBK"/>
        <charset val="134"/>
      </rPr>
      <t>、</t>
    </r>
    <r>
      <rPr>
        <sz val="10.5"/>
        <color indexed="8"/>
        <rFont val="Times New Roman"/>
        <family val="1"/>
      </rPr>
      <t>1.2</t>
    </r>
    <r>
      <rPr>
        <sz val="10.5"/>
        <color indexed="8"/>
        <rFont val="方正仿宋_GBK"/>
        <charset val="134"/>
      </rPr>
      <t>和</t>
    </r>
    <r>
      <rPr>
        <sz val="10.5"/>
        <color indexed="8"/>
        <rFont val="Times New Roman"/>
        <family val="1"/>
      </rPr>
      <t>1.3</t>
    </r>
    <r>
      <rPr>
        <sz val="10.5"/>
        <color indexed="8"/>
        <rFont val="方正仿宋_GBK"/>
        <charset val="134"/>
      </rPr>
      <t>之和</t>
    </r>
  </si>
  <si>
    <r>
      <rPr>
        <sz val="10.5"/>
        <color indexed="8"/>
        <rFont val="Times New Roman"/>
        <family val="1"/>
      </rPr>
      <t xml:space="preserve">   1.1 </t>
    </r>
    <r>
      <rPr>
        <sz val="10.5"/>
        <color indexed="8"/>
        <rFont val="方正仿宋_GBK"/>
        <charset val="134"/>
      </rPr>
      <t>化石燃料燃烧排放量（</t>
    </r>
    <r>
      <rPr>
        <sz val="10.5"/>
        <color indexed="8"/>
        <rFont val="Times New Roman"/>
        <family val="1"/>
      </rPr>
      <t>tCO</t>
    </r>
    <r>
      <rPr>
        <vertAlign val="subscript"/>
        <sz val="10.5"/>
        <color indexed="8"/>
        <rFont val="Times New Roman"/>
        <family val="1"/>
      </rPr>
      <t>2</t>
    </r>
    <r>
      <rPr>
        <sz val="10.5"/>
        <color indexed="8"/>
        <rFont val="方正仿宋_GBK"/>
        <charset val="134"/>
      </rPr>
      <t>）</t>
    </r>
    <r>
      <rPr>
        <vertAlign val="superscript"/>
        <sz val="10.5"/>
        <color indexed="8"/>
        <rFont val="Times New Roman"/>
        <family val="1"/>
      </rPr>
      <t>*2</t>
    </r>
  </si>
  <si>
    <r>
      <rPr>
        <sz val="10.5"/>
        <color indexed="8"/>
        <rFont val="Times New Roman"/>
        <family val="1"/>
      </rPr>
      <t xml:space="preserve">   1.2 </t>
    </r>
    <r>
      <rPr>
        <sz val="10.5"/>
        <color indexed="8"/>
        <rFont val="方正仿宋_GBK"/>
        <charset val="134"/>
      </rPr>
      <t>净购入电力对应的排放量（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r>
      <rPr>
        <vertAlign val="superscript"/>
        <sz val="10.5"/>
        <color indexed="8"/>
        <rFont val="Times New Roman"/>
        <family val="1"/>
      </rPr>
      <t>*2</t>
    </r>
    <r>
      <rPr>
        <vertAlign val="superscript"/>
        <sz val="10.5"/>
        <color indexed="8"/>
        <rFont val="方正仿宋_GBK"/>
        <charset val="134"/>
      </rPr>
      <t>，</t>
    </r>
    <r>
      <rPr>
        <vertAlign val="superscript"/>
        <sz val="10.5"/>
        <color indexed="8"/>
        <rFont val="Times New Roman"/>
        <family val="1"/>
      </rPr>
      <t>3</t>
    </r>
  </si>
  <si>
    <r>
      <rPr>
        <sz val="10.5"/>
        <color indexed="8"/>
        <rFont val="Times New Roman"/>
        <family val="1"/>
      </rPr>
      <t xml:space="preserve">   1.3 </t>
    </r>
    <r>
      <rPr>
        <sz val="10.5"/>
        <color indexed="8"/>
        <rFont val="方正仿宋_GBK"/>
        <charset val="134"/>
      </rPr>
      <t>净购入热力对应的排放量（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r>
      <rPr>
        <vertAlign val="superscript"/>
        <sz val="10.5"/>
        <color indexed="8"/>
        <rFont val="Times New Roman"/>
        <family val="1"/>
      </rPr>
      <t>*2</t>
    </r>
  </si>
  <si>
    <r>
      <rPr>
        <sz val="10.5"/>
        <color indexed="8"/>
        <rFont val="Times New Roman"/>
        <family val="1"/>
      </rPr>
      <t xml:space="preserve">2 </t>
    </r>
    <r>
      <rPr>
        <sz val="10.5"/>
        <color indexed="8"/>
        <rFont val="方正仿宋_GBK"/>
        <charset val="134"/>
      </rPr>
      <t>主产品产量（</t>
    </r>
    <r>
      <rPr>
        <sz val="10.5"/>
        <color indexed="8"/>
        <rFont val="Times New Roman"/>
        <family val="1"/>
      </rPr>
      <t>t</t>
    </r>
    <r>
      <rPr>
        <sz val="10.5"/>
        <color indexed="8"/>
        <rFont val="方正仿宋_GBK"/>
        <charset val="134"/>
      </rPr>
      <t>）</t>
    </r>
    <r>
      <rPr>
        <vertAlign val="superscript"/>
        <sz val="10.5"/>
        <color indexed="8"/>
        <rFont val="Times New Roman"/>
        <family val="1"/>
      </rPr>
      <t>*4</t>
    </r>
  </si>
  <si>
    <r>
      <rPr>
        <sz val="10.5"/>
        <color indexed="8"/>
        <rFont val="Times New Roman"/>
        <family val="1"/>
      </rPr>
      <t xml:space="preserve">   2.1 </t>
    </r>
    <r>
      <rPr>
        <sz val="10.5"/>
        <color indexed="8"/>
        <rFont val="方正仿宋_GBK"/>
        <charset val="134"/>
      </rPr>
      <t>粗铜产量（</t>
    </r>
    <r>
      <rPr>
        <sz val="10.5"/>
        <color indexed="8"/>
        <rFont val="Times New Roman"/>
        <family val="1"/>
      </rPr>
      <t>t</t>
    </r>
    <r>
      <rPr>
        <sz val="10.5"/>
        <color indexed="8"/>
        <rFont val="方正仿宋_GBK"/>
        <charset val="134"/>
      </rPr>
      <t>）</t>
    </r>
  </si>
  <si>
    <r>
      <rPr>
        <sz val="10.5"/>
        <color indexed="8"/>
        <rFont val="方正仿宋_GBK"/>
        <charset val="134"/>
      </rPr>
      <t>优先选用企业计量数据，如生产日志或月度、年度统计报表
其次选用报送统计局数据</t>
    </r>
  </si>
  <si>
    <r>
      <rPr>
        <sz val="10.5"/>
        <color indexed="8"/>
        <rFont val="Times New Roman"/>
        <family val="1"/>
      </rPr>
      <t xml:space="preserve">   2.2 </t>
    </r>
    <r>
      <rPr>
        <sz val="10.5"/>
        <color indexed="8"/>
        <rFont val="方正仿宋_GBK"/>
        <charset val="134"/>
      </rPr>
      <t>阳极铜产量（</t>
    </r>
    <r>
      <rPr>
        <sz val="10.5"/>
        <color indexed="8"/>
        <rFont val="Times New Roman"/>
        <family val="1"/>
      </rPr>
      <t>t</t>
    </r>
    <r>
      <rPr>
        <sz val="10.5"/>
        <color indexed="8"/>
        <rFont val="方正仿宋_GBK"/>
        <charset val="134"/>
      </rPr>
      <t>）</t>
    </r>
  </si>
  <si>
    <r>
      <rPr>
        <sz val="10.5"/>
        <color indexed="8"/>
        <rFont val="Times New Roman"/>
        <family val="1"/>
      </rPr>
      <t xml:space="preserve">   2.3 </t>
    </r>
    <r>
      <rPr>
        <sz val="10.5"/>
        <color indexed="8"/>
        <rFont val="方正仿宋_GBK"/>
        <charset val="134"/>
      </rPr>
      <t>阴极铜产量（</t>
    </r>
    <r>
      <rPr>
        <sz val="10.5"/>
        <color indexed="8"/>
        <rFont val="Times New Roman"/>
        <family val="1"/>
      </rPr>
      <t>t</t>
    </r>
    <r>
      <rPr>
        <sz val="10.5"/>
        <color indexed="8"/>
        <rFont val="方正仿宋_GBK"/>
        <charset val="134"/>
      </rPr>
      <t>）</t>
    </r>
  </si>
  <si>
    <r>
      <rPr>
        <sz val="10"/>
        <rFont val="Times New Roman"/>
        <family val="1"/>
      </rPr>
      <t>*1</t>
    </r>
    <r>
      <rPr>
        <sz val="10"/>
        <rFont val="方正仿宋_GBK"/>
        <charset val="134"/>
      </rPr>
      <t>填写时可删除此列所述的计算方法或填写要求。可在此列各行填写说明左列数值含义的具体内容。</t>
    </r>
  </si>
  <si>
    <r>
      <rPr>
        <sz val="10"/>
        <rFont val="Times New Roman"/>
        <family val="1"/>
      </rPr>
      <t>*2</t>
    </r>
    <r>
      <rPr>
        <sz val="10"/>
        <rFont val="方正仿宋_GBK"/>
        <charset val="134"/>
      </rPr>
      <t>不含自备电厂对应的排放，如有自备电厂同时填报自备电厂补充数据表。</t>
    </r>
  </si>
  <si>
    <r>
      <rPr>
        <sz val="10"/>
        <rFont val="Times New Roman"/>
        <family val="1"/>
      </rPr>
      <t>*3</t>
    </r>
    <r>
      <rPr>
        <sz val="10"/>
        <rFont val="方正仿宋_GBK"/>
        <charset val="134"/>
      </rPr>
      <t>计算净购入电力对应的排放时，对应的排放因子采用</t>
    </r>
    <r>
      <rPr>
        <sz val="10"/>
        <rFont val="Times New Roman"/>
        <family val="1"/>
      </rPr>
      <t>2015</t>
    </r>
    <r>
      <rPr>
        <sz val="10"/>
        <rFont val="方正仿宋_GBK"/>
        <charset val="134"/>
      </rPr>
      <t>年全国电网平均排放因子</t>
    </r>
    <r>
      <rPr>
        <sz val="10"/>
        <rFont val="Times New Roman"/>
        <family val="1"/>
      </rPr>
      <t>0.6101tCO</t>
    </r>
    <r>
      <rPr>
        <vertAlign val="subscript"/>
        <sz val="10"/>
        <rFont val="Times New Roman"/>
        <family val="1"/>
      </rPr>
      <t>2</t>
    </r>
    <r>
      <rPr>
        <sz val="10"/>
        <rFont val="Times New Roman"/>
        <family val="1"/>
      </rPr>
      <t>/MWh</t>
    </r>
    <r>
      <rPr>
        <sz val="10"/>
        <rFont val="方正仿宋_GBK"/>
        <charset val="134"/>
      </rPr>
      <t>。</t>
    </r>
  </si>
  <si>
    <r>
      <rPr>
        <sz val="10"/>
        <rFont val="Times New Roman"/>
        <family val="1"/>
      </rPr>
      <t>*4</t>
    </r>
    <r>
      <rPr>
        <sz val="10"/>
        <rFont val="方正仿宋_GBK"/>
        <charset val="134"/>
      </rPr>
      <t>粗铜、阳极铜和阴极铜，以最终产品计算，避免重复计算。</t>
    </r>
  </si>
  <si>
    <r>
      <rPr>
        <sz val="10"/>
        <rFont val="Times New Roman"/>
        <family val="1"/>
      </rPr>
      <t>*5</t>
    </r>
    <r>
      <rPr>
        <sz val="10"/>
        <rFont val="方正仿宋_GBK"/>
        <charset val="134"/>
      </rPr>
      <t>灰色的数值格子已内嵌公式，可以自动完成计算，请勿填写。</t>
    </r>
  </si>
  <si>
    <t xml:space="preserve"> </t>
  </si>
  <si>
    <t>石油化工企业（原油加工）</t>
  </si>
  <si>
    <r>
      <rPr>
        <sz val="10.5"/>
        <color rgb="FF000000"/>
        <rFont val="方正仿宋_GBK"/>
        <charset val="134"/>
      </rPr>
      <t>炼厂</t>
    </r>
    <r>
      <rPr>
        <sz val="10.5"/>
        <color rgb="FF000000"/>
        <rFont val="Times New Roman"/>
        <family val="1"/>
      </rPr>
      <t>1</t>
    </r>
    <r>
      <rPr>
        <vertAlign val="superscript"/>
        <sz val="10.5"/>
        <color rgb="FF000000"/>
        <rFont val="Times New Roman"/>
        <family val="1"/>
      </rPr>
      <t>*2</t>
    </r>
    <r>
      <rPr>
        <vertAlign val="superscript"/>
        <sz val="10.5"/>
        <color rgb="FF000000"/>
        <rFont val="方正仿宋_GBK"/>
        <charset val="134"/>
      </rPr>
      <t>，</t>
    </r>
    <r>
      <rPr>
        <vertAlign val="superscript"/>
        <sz val="10.5"/>
        <color rgb="FF000000"/>
        <rFont val="Times New Roman"/>
        <family val="1"/>
      </rPr>
      <t>3</t>
    </r>
  </si>
  <si>
    <r>
      <rPr>
        <sz val="10.5"/>
        <color indexed="8"/>
        <rFont val="Times New Roman"/>
        <family val="1"/>
      </rPr>
      <t xml:space="preserve">1  </t>
    </r>
    <r>
      <rPr>
        <sz val="10.5"/>
        <color indexed="8"/>
        <rFont val="方正仿宋_GBK"/>
        <charset val="134"/>
      </rPr>
      <t>二氧化碳排放量（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</si>
  <si>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1.1  </t>
    </r>
    <r>
      <rPr>
        <sz val="10.5"/>
        <color indexed="8"/>
        <rFont val="方正仿宋_GBK"/>
        <charset val="134"/>
      </rPr>
      <t>化石燃料燃烧排放量（</t>
    </r>
    <r>
      <rPr>
        <sz val="10.5"/>
        <color indexed="8"/>
        <rFont val="Times New Roman"/>
        <family val="1"/>
      </rPr>
      <t>tCO</t>
    </r>
    <r>
      <rPr>
        <vertAlign val="subscript"/>
        <sz val="10.5"/>
        <color indexed="8"/>
        <rFont val="Times New Roman"/>
        <family val="1"/>
      </rPr>
      <t>2</t>
    </r>
    <r>
      <rPr>
        <sz val="10.5"/>
        <color indexed="8"/>
        <rFont val="方正仿宋_GBK"/>
        <charset val="134"/>
      </rPr>
      <t>）</t>
    </r>
    <r>
      <rPr>
        <vertAlign val="superscript"/>
        <sz val="10.5"/>
        <color indexed="8"/>
        <rFont val="Times New Roman"/>
        <family val="1"/>
      </rPr>
      <t>*4</t>
    </r>
  </si>
  <si>
    <r>
      <rPr>
        <sz val="10.5"/>
        <color indexed="8"/>
        <rFont val="Times New Roman"/>
        <family val="1"/>
      </rPr>
      <t xml:space="preserve">      1.1.1  </t>
    </r>
    <r>
      <rPr>
        <sz val="10.5"/>
        <color indexed="8"/>
        <rFont val="方正仿宋_GBK"/>
        <charset val="134"/>
      </rPr>
      <t>消耗量（</t>
    </r>
    <r>
      <rPr>
        <sz val="10.5"/>
        <color indexed="8"/>
        <rFont val="Times New Roman"/>
        <family val="1"/>
      </rPr>
      <t>t</t>
    </r>
    <r>
      <rPr>
        <sz val="10.5"/>
        <color indexed="8"/>
        <rFont val="方正仿宋_GBK"/>
        <charset val="134"/>
      </rPr>
      <t>或万</t>
    </r>
    <r>
      <rPr>
        <sz val="10.5"/>
        <color indexed="8"/>
        <rFont val="Times New Roman"/>
        <family val="1"/>
      </rPr>
      <t>m</t>
    </r>
    <r>
      <rPr>
        <vertAlign val="superscript"/>
        <sz val="10.5"/>
        <color indexed="8"/>
        <rFont val="Times New Roman"/>
        <family val="1"/>
      </rPr>
      <t>3</t>
    </r>
    <r>
      <rPr>
        <sz val="10.5"/>
        <color indexed="8"/>
        <rFont val="方正仿宋_GBK"/>
        <charset val="134"/>
      </rPr>
      <t>）</t>
    </r>
  </si>
  <si>
    <t>炼厂干气</t>
  </si>
  <si>
    <t>天然气</t>
  </si>
  <si>
    <r>
      <rPr>
        <sz val="10.5"/>
        <color indexed="8"/>
        <rFont val="Times New Roman"/>
        <family val="1"/>
      </rPr>
      <t>……</t>
    </r>
    <r>
      <rPr>
        <vertAlign val="superscript"/>
        <sz val="10.5"/>
        <color indexed="8"/>
        <rFont val="Times New Roman"/>
        <family val="1"/>
      </rPr>
      <t>*4</t>
    </r>
  </si>
  <si>
    <r>
      <rPr>
        <sz val="10.5"/>
        <color indexed="8"/>
        <rFont val="Times New Roman"/>
        <family val="1"/>
      </rPr>
      <t xml:space="preserve">      1.1.2  </t>
    </r>
    <r>
      <rPr>
        <sz val="10.5"/>
        <color indexed="8"/>
        <rFont val="方正仿宋_GBK"/>
        <charset val="134"/>
      </rPr>
      <t>低位发热量（</t>
    </r>
    <r>
      <rPr>
        <sz val="10.5"/>
        <color indexed="8"/>
        <rFont val="Times New Roman"/>
        <family val="1"/>
      </rPr>
      <t>GJ/t</t>
    </r>
    <r>
      <rPr>
        <sz val="10.5"/>
        <color indexed="8"/>
        <rFont val="方正仿宋_GBK"/>
        <charset val="134"/>
      </rPr>
      <t>或</t>
    </r>
    <r>
      <rPr>
        <sz val="10.5"/>
        <color indexed="8"/>
        <rFont val="Times New Roman"/>
        <family val="1"/>
      </rPr>
      <t>GJ/</t>
    </r>
    <r>
      <rPr>
        <sz val="10.5"/>
        <color indexed="8"/>
        <rFont val="方正仿宋_GBK"/>
        <charset val="134"/>
      </rPr>
      <t>万</t>
    </r>
    <r>
      <rPr>
        <sz val="10.5"/>
        <color indexed="8"/>
        <rFont val="Times New Roman"/>
        <family val="1"/>
      </rPr>
      <t>Nm</t>
    </r>
    <r>
      <rPr>
        <vertAlign val="superscript"/>
        <sz val="10.5"/>
        <color indexed="8"/>
        <rFont val="Times New Roman"/>
        <family val="1"/>
      </rPr>
      <t>3</t>
    </r>
    <r>
      <rPr>
        <sz val="10.5"/>
        <color indexed="8"/>
        <rFont val="方正仿宋_GBK"/>
        <charset val="134"/>
      </rPr>
      <t>）</t>
    </r>
  </si>
  <si>
    <r>
      <rPr>
        <sz val="10.5"/>
        <color indexed="8"/>
        <rFont val="Times New Roman"/>
        <family val="1"/>
      </rPr>
      <t xml:space="preserve">      1.1.3  </t>
    </r>
    <r>
      <rPr>
        <sz val="10.5"/>
        <color indexed="8"/>
        <rFont val="方正仿宋_GBK"/>
        <charset val="134"/>
      </rPr>
      <t>单位热值含碳量（</t>
    </r>
    <r>
      <rPr>
        <sz val="10.5"/>
        <color indexed="8"/>
        <rFont val="Times New Roman"/>
        <family val="1"/>
      </rPr>
      <t>tC/GJ</t>
    </r>
    <r>
      <rPr>
        <sz val="10.5"/>
        <color indexed="8"/>
        <rFont val="方正仿宋_GBK"/>
        <charset val="134"/>
      </rPr>
      <t>）</t>
    </r>
  </si>
  <si>
    <r>
      <rPr>
        <sz val="10.5"/>
        <color indexed="8"/>
        <rFont val="Times New Roman"/>
        <family val="1"/>
      </rPr>
      <t xml:space="preserve">      1.1.4  </t>
    </r>
    <r>
      <rPr>
        <sz val="10.5"/>
        <color indexed="8"/>
        <rFont val="方正仿宋_GBK"/>
        <charset val="134"/>
      </rPr>
      <t>碳氧化率（</t>
    </r>
    <r>
      <rPr>
        <sz val="10.5"/>
        <color indexed="8"/>
        <rFont val="Times New Roman"/>
        <family val="1"/>
      </rPr>
      <t>%</t>
    </r>
    <r>
      <rPr>
        <sz val="10.5"/>
        <color indexed="8"/>
        <rFont val="方正仿宋_GBK"/>
        <charset val="134"/>
      </rPr>
      <t>）</t>
    </r>
  </si>
  <si>
    <r>
      <rPr>
        <sz val="10.5"/>
        <color indexed="8"/>
        <rFont val="Times New Roman"/>
        <family val="1"/>
      </rPr>
      <t xml:space="preserve">   1.2  </t>
    </r>
    <r>
      <rPr>
        <sz val="10.5"/>
        <color indexed="8"/>
        <rFont val="方正仿宋_GBK"/>
        <charset val="134"/>
      </rPr>
      <t>消耗电力对应的排放量（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</si>
  <si>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方正仿宋_GBK"/>
        <charset val="134"/>
      </rPr>
      <t>按核算与报告指南公式（</t>
    </r>
    <r>
      <rPr>
        <sz val="10.5"/>
        <color indexed="8"/>
        <rFont val="Times New Roman"/>
        <family val="1"/>
      </rPr>
      <t>18</t>
    </r>
    <r>
      <rPr>
        <sz val="10.5"/>
        <color indexed="8"/>
        <rFont val="方正仿宋_GBK"/>
        <charset val="134"/>
      </rPr>
      <t>）计算</t>
    </r>
  </si>
  <si>
    <r>
      <rPr>
        <sz val="10.5"/>
        <color indexed="8"/>
        <rFont val="Times New Roman"/>
        <family val="1"/>
      </rPr>
      <t xml:space="preserve">      1.2.1  </t>
    </r>
    <r>
      <rPr>
        <sz val="10.5"/>
        <color indexed="8"/>
        <rFont val="方正仿宋_GBK"/>
        <charset val="134"/>
      </rPr>
      <t>消耗电量（</t>
    </r>
    <r>
      <rPr>
        <sz val="10.5"/>
        <color indexed="8"/>
        <rFont val="Times New Roman"/>
        <family val="1"/>
      </rPr>
      <t>MWh</t>
    </r>
    <r>
      <rPr>
        <sz val="10.5"/>
        <color indexed="8"/>
        <rFont val="方正仿宋_GBK"/>
        <charset val="134"/>
      </rPr>
      <t>）</t>
    </r>
  </si>
  <si>
    <r>
      <rPr>
        <sz val="10.5"/>
        <color indexed="8"/>
        <rFont val="Times New Roman"/>
        <family val="1"/>
      </rPr>
      <t xml:space="preserve">         1.2.1.1  </t>
    </r>
    <r>
      <rPr>
        <sz val="10.5"/>
        <color indexed="8"/>
        <rFont val="方正仿宋_GBK"/>
        <charset val="134"/>
      </rPr>
      <t>电网电量（</t>
    </r>
    <r>
      <rPr>
        <sz val="10.5"/>
        <color indexed="8"/>
        <rFont val="Times New Roman"/>
        <family val="1"/>
      </rPr>
      <t>MWh</t>
    </r>
    <r>
      <rPr>
        <sz val="10.5"/>
        <color indexed="8"/>
        <rFont val="方正仿宋_GBK"/>
        <charset val="134"/>
      </rPr>
      <t>）</t>
    </r>
  </si>
  <si>
    <t>优先填报炼厂计量数据；如计量数据不可获得，则按全厂比例拆分</t>
  </si>
  <si>
    <r>
      <rPr>
        <sz val="10.5"/>
        <color indexed="8"/>
        <rFont val="Times New Roman"/>
        <family val="1"/>
      </rPr>
      <t xml:space="preserve">         1.2.1.2  </t>
    </r>
    <r>
      <rPr>
        <sz val="10.5"/>
        <color indexed="8"/>
        <rFont val="方正仿宋_GBK"/>
        <charset val="134"/>
      </rPr>
      <t>自备电厂</t>
    </r>
    <r>
      <rPr>
        <vertAlign val="superscript"/>
        <sz val="10.5"/>
        <color indexed="8"/>
        <rFont val="Times New Roman"/>
        <family val="1"/>
      </rPr>
      <t>*5</t>
    </r>
    <r>
      <rPr>
        <sz val="10.5"/>
        <color indexed="8"/>
        <rFont val="方正仿宋_GBK"/>
        <charset val="134"/>
      </rPr>
      <t>电量（</t>
    </r>
    <r>
      <rPr>
        <sz val="10.5"/>
        <color indexed="8"/>
        <rFont val="Times New Roman"/>
        <family val="1"/>
      </rPr>
      <t>MWh</t>
    </r>
    <r>
      <rPr>
        <sz val="10.5"/>
        <color indexed="8"/>
        <rFont val="方正仿宋_GBK"/>
        <charset val="134"/>
      </rPr>
      <t>）</t>
    </r>
  </si>
  <si>
    <r>
      <rPr>
        <sz val="10.5"/>
        <color indexed="8"/>
        <rFont val="Times New Roman"/>
        <family val="1"/>
      </rPr>
      <t xml:space="preserve">         1.2.1.3  </t>
    </r>
    <r>
      <rPr>
        <sz val="10.5"/>
        <color indexed="8"/>
        <rFont val="方正仿宋_GBK"/>
        <charset val="134"/>
      </rPr>
      <t>可再生能源电量（</t>
    </r>
    <r>
      <rPr>
        <sz val="10.5"/>
        <color indexed="8"/>
        <rFont val="Times New Roman"/>
        <family val="1"/>
      </rPr>
      <t>MWh</t>
    </r>
    <r>
      <rPr>
        <sz val="10.5"/>
        <color indexed="8"/>
        <rFont val="方正仿宋_GBK"/>
        <charset val="134"/>
      </rPr>
      <t>）</t>
    </r>
  </si>
  <si>
    <r>
      <rPr>
        <sz val="10.5"/>
        <color indexed="8"/>
        <rFont val="Times New Roman"/>
        <family val="1"/>
      </rPr>
      <t xml:space="preserve">         1.2.1.4  </t>
    </r>
    <r>
      <rPr>
        <sz val="10.5"/>
        <color indexed="8"/>
        <rFont val="方正仿宋_GBK"/>
        <charset val="134"/>
      </rPr>
      <t>余热电量（</t>
    </r>
    <r>
      <rPr>
        <sz val="10.5"/>
        <color indexed="8"/>
        <rFont val="Times New Roman"/>
        <family val="1"/>
      </rPr>
      <t>MWh</t>
    </r>
    <r>
      <rPr>
        <sz val="10.5"/>
        <color indexed="8"/>
        <rFont val="方正仿宋_GBK"/>
        <charset val="134"/>
      </rPr>
      <t>）</t>
    </r>
  </si>
  <si>
    <r>
      <rPr>
        <sz val="10.5"/>
        <color indexed="8"/>
        <rFont val="Times New Roman"/>
        <family val="1"/>
      </rPr>
      <t xml:space="preserve">      1.2.2  </t>
    </r>
    <r>
      <rPr>
        <sz val="10.5"/>
        <color indexed="8"/>
        <rFont val="方正仿宋_GBK"/>
        <charset val="134"/>
      </rPr>
      <t>对应的排放因子（</t>
    </r>
    <r>
      <rPr>
        <sz val="10.5"/>
        <color indexed="8"/>
        <rFont val="Times New Roman"/>
        <family val="1"/>
      </rPr>
      <t>tCO</t>
    </r>
    <r>
      <rPr>
        <vertAlign val="subscript"/>
        <sz val="10.5"/>
        <color indexed="8"/>
        <rFont val="Times New Roman"/>
        <family val="1"/>
      </rPr>
      <t>2</t>
    </r>
    <r>
      <rPr>
        <sz val="10.5"/>
        <color indexed="8"/>
        <rFont val="Times New Roman"/>
        <family val="1"/>
      </rPr>
      <t>/MWh</t>
    </r>
    <r>
      <rPr>
        <sz val="10.5"/>
        <color indexed="8"/>
        <rFont val="方正仿宋_GBK"/>
        <charset val="134"/>
      </rPr>
      <t>）</t>
    </r>
  </si>
  <si>
    <r>
      <rPr>
        <sz val="10.5"/>
        <color indexed="8"/>
        <rFont val="Times New Roman"/>
        <family val="1"/>
      </rPr>
      <t xml:space="preserve">   1.3  </t>
    </r>
    <r>
      <rPr>
        <sz val="10.5"/>
        <color indexed="8"/>
        <rFont val="方正仿宋_GBK"/>
        <charset val="134"/>
      </rPr>
      <t>消耗热力对应的排放量（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</si>
  <si>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方正仿宋_GBK"/>
        <charset val="134"/>
      </rPr>
      <t>按核算与报告指南公式（</t>
    </r>
    <r>
      <rPr>
        <sz val="10.5"/>
        <color indexed="8"/>
        <rFont val="Times New Roman"/>
        <family val="1"/>
      </rPr>
      <t>19</t>
    </r>
    <r>
      <rPr>
        <sz val="10.5"/>
        <color indexed="8"/>
        <rFont val="方正仿宋_GBK"/>
        <charset val="134"/>
      </rPr>
      <t>）计算</t>
    </r>
  </si>
  <si>
    <r>
      <rPr>
        <sz val="10.5"/>
        <color indexed="8"/>
        <rFont val="Times New Roman"/>
        <family val="1"/>
      </rPr>
      <t xml:space="preserve">      1.3.1  </t>
    </r>
    <r>
      <rPr>
        <sz val="10.5"/>
        <color indexed="8"/>
        <rFont val="方正仿宋_GBK"/>
        <charset val="134"/>
      </rPr>
      <t>消耗热量（</t>
    </r>
    <r>
      <rPr>
        <sz val="10.5"/>
        <color indexed="8"/>
        <rFont val="Times New Roman"/>
        <family val="1"/>
      </rPr>
      <t>GJ</t>
    </r>
    <r>
      <rPr>
        <sz val="10.5"/>
        <color indexed="8"/>
        <rFont val="方正仿宋_GBK"/>
        <charset val="134"/>
      </rPr>
      <t>）</t>
    </r>
  </si>
  <si>
    <t>热量来源包括余热回收、蒸汽锅炉或自备电厂</t>
  </si>
  <si>
    <r>
      <rPr>
        <sz val="10.5"/>
        <color indexed="8"/>
        <rFont val="Times New Roman"/>
        <family val="1"/>
      </rPr>
      <t xml:space="preserve">      1.3.2  </t>
    </r>
    <r>
      <rPr>
        <sz val="10.5"/>
        <color indexed="8"/>
        <rFont val="方正仿宋_GBK"/>
        <charset val="134"/>
      </rPr>
      <t>对应的排放因子（</t>
    </r>
    <r>
      <rPr>
        <sz val="10.5"/>
        <color indexed="8"/>
        <rFont val="Times New Roman"/>
        <family val="1"/>
      </rPr>
      <t>tCO</t>
    </r>
    <r>
      <rPr>
        <vertAlign val="subscript"/>
        <sz val="10.5"/>
        <color indexed="8"/>
        <rFont val="Times New Roman"/>
        <family val="1"/>
      </rPr>
      <t>2</t>
    </r>
    <r>
      <rPr>
        <sz val="10.5"/>
        <color indexed="8"/>
        <rFont val="Times New Roman"/>
        <family val="1"/>
      </rPr>
      <t>/GJ</t>
    </r>
    <r>
      <rPr>
        <sz val="10.5"/>
        <color indexed="8"/>
        <rFont val="方正仿宋_GBK"/>
        <charset val="134"/>
      </rPr>
      <t>）</t>
    </r>
  </si>
  <si>
    <r>
      <rPr>
        <sz val="10.5"/>
        <color indexed="8"/>
        <rFont val="Times New Roman"/>
        <family val="1"/>
      </rPr>
      <t xml:space="preserve">2  </t>
    </r>
    <r>
      <rPr>
        <sz val="10.5"/>
        <color indexed="8"/>
        <rFont val="方正仿宋_GBK"/>
        <charset val="134"/>
      </rPr>
      <t>原油及原料油加工量（</t>
    </r>
    <r>
      <rPr>
        <sz val="10.5"/>
        <color indexed="8"/>
        <rFont val="Times New Roman"/>
        <family val="1"/>
      </rPr>
      <t>t</t>
    </r>
    <r>
      <rPr>
        <sz val="10.5"/>
        <color indexed="8"/>
        <rFont val="方正仿宋_GBK"/>
        <charset val="134"/>
      </rPr>
      <t>）</t>
    </r>
  </si>
  <si>
    <r>
      <rPr>
        <sz val="10.5"/>
        <color indexed="8"/>
        <rFont val="Times New Roman"/>
        <family val="1"/>
      </rPr>
      <t xml:space="preserve">3 </t>
    </r>
    <r>
      <rPr>
        <sz val="10.5"/>
        <color indexed="8"/>
        <rFont val="方正仿宋_GBK"/>
        <charset val="134"/>
      </rPr>
      <t>炼厂开工率</t>
    </r>
  </si>
  <si>
    <t>按开工负荷计算，等于实际原油加工量除以核定的原油加工能力</t>
  </si>
  <si>
    <r>
      <rPr>
        <sz val="10.5"/>
        <color indexed="8"/>
        <rFont val="Times New Roman"/>
        <family val="1"/>
      </rPr>
      <t xml:space="preserve">4  </t>
    </r>
    <r>
      <rPr>
        <sz val="10.5"/>
        <color indexed="8"/>
        <rFont val="方正仿宋_GBK"/>
        <charset val="134"/>
      </rPr>
      <t>炼油能量因数</t>
    </r>
  </si>
  <si>
    <r>
      <rPr>
        <sz val="10.5"/>
        <color indexed="8"/>
        <rFont val="方正仿宋_GBK"/>
        <charset val="134"/>
      </rPr>
      <t>参考</t>
    </r>
    <r>
      <rPr>
        <sz val="10.5"/>
        <color indexed="8"/>
        <rFont val="Times New Roman"/>
        <family val="1"/>
      </rPr>
      <t>GB30251-2013</t>
    </r>
    <r>
      <rPr>
        <sz val="10.5"/>
        <color indexed="8"/>
        <rFont val="方正仿宋_GBK"/>
        <charset val="134"/>
      </rPr>
      <t>《炼油单位产品能源消耗限额》计算</t>
    </r>
  </si>
  <si>
    <r>
      <rPr>
        <sz val="10.5"/>
        <color indexed="8"/>
        <rFont val="Times New Roman"/>
        <family val="1"/>
      </rPr>
      <t xml:space="preserve">   4.1  </t>
    </r>
    <r>
      <rPr>
        <sz val="10.5"/>
        <color indexed="8"/>
        <rFont val="方正仿宋_GBK"/>
        <charset val="134"/>
      </rPr>
      <t>炼油生产装置能量因数</t>
    </r>
  </si>
  <si>
    <r>
      <rPr>
        <sz val="10.5"/>
        <color indexed="8"/>
        <rFont val="Times New Roman"/>
        <family val="1"/>
      </rPr>
      <t xml:space="preserve">   4.2  </t>
    </r>
    <r>
      <rPr>
        <sz val="10.5"/>
        <color indexed="8"/>
        <rFont val="方正仿宋_GBK"/>
        <charset val="134"/>
      </rPr>
      <t>储运系统能量因数</t>
    </r>
  </si>
  <si>
    <r>
      <rPr>
        <sz val="10.5"/>
        <color indexed="8"/>
        <rFont val="Times New Roman"/>
        <family val="1"/>
      </rPr>
      <t xml:space="preserve">   4.3  </t>
    </r>
    <r>
      <rPr>
        <sz val="10.5"/>
        <color indexed="8"/>
        <rFont val="方正仿宋_GBK"/>
        <charset val="134"/>
      </rPr>
      <t>污水处理场能量因数</t>
    </r>
  </si>
  <si>
    <r>
      <rPr>
        <sz val="10.5"/>
        <color indexed="8"/>
        <rFont val="Times New Roman"/>
        <family val="1"/>
      </rPr>
      <t xml:space="preserve">   4.4  </t>
    </r>
    <r>
      <rPr>
        <sz val="10.5"/>
        <color indexed="8"/>
        <rFont val="方正仿宋_GBK"/>
        <charset val="134"/>
      </rPr>
      <t>热力损失能量因数</t>
    </r>
  </si>
  <si>
    <r>
      <rPr>
        <sz val="10.5"/>
        <color indexed="8"/>
        <rFont val="Times New Roman"/>
        <family val="1"/>
      </rPr>
      <t xml:space="preserve">   4.5  </t>
    </r>
    <r>
      <rPr>
        <sz val="10.5"/>
        <color indexed="8"/>
        <rFont val="方正仿宋_GBK"/>
        <charset val="134"/>
      </rPr>
      <t>输变电损失能量因数</t>
    </r>
  </si>
  <si>
    <r>
      <rPr>
        <sz val="10.5"/>
        <color indexed="8"/>
        <rFont val="Times New Roman"/>
        <family val="1"/>
      </rPr>
      <t xml:space="preserve">   4.6  </t>
    </r>
    <r>
      <rPr>
        <sz val="10.5"/>
        <color indexed="8"/>
        <rFont val="方正仿宋_GBK"/>
        <charset val="134"/>
      </rPr>
      <t>其它辅助系统能量因数</t>
    </r>
  </si>
  <si>
    <r>
      <rPr>
        <sz val="10.5"/>
        <color indexed="8"/>
        <rFont val="Times New Roman"/>
        <family val="1"/>
      </rPr>
      <t xml:space="preserve">   4.7  </t>
    </r>
    <r>
      <rPr>
        <sz val="10.5"/>
        <color indexed="8"/>
        <rFont val="方正仿宋_GBK"/>
        <charset val="134"/>
      </rPr>
      <t>温度校正因子</t>
    </r>
  </si>
  <si>
    <t>全部炼厂合计</t>
  </si>
  <si>
    <r>
      <rPr>
        <sz val="10.5"/>
        <color indexed="8"/>
        <rFont val="Times New Roman"/>
        <family val="1"/>
      </rPr>
      <t xml:space="preserve">5  </t>
    </r>
    <r>
      <rPr>
        <sz val="10.5"/>
        <color indexed="8"/>
        <rFont val="方正仿宋_GBK"/>
        <charset val="134"/>
      </rPr>
      <t>二氧化碳排放总量（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</si>
  <si>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方正仿宋_GBK"/>
        <charset val="134"/>
      </rPr>
      <t>附：炼油装置层面数据</t>
    </r>
    <r>
      <rPr>
        <vertAlign val="superscript"/>
        <sz val="10.5"/>
        <color indexed="8"/>
        <rFont val="Times New Roman"/>
        <family val="1"/>
      </rPr>
      <t>*6</t>
    </r>
  </si>
  <si>
    <r>
      <rPr>
        <sz val="10.5"/>
        <color indexed="8"/>
        <rFont val="方正仿宋_GBK"/>
        <charset val="134"/>
      </rPr>
      <t>关于装置类型，参考</t>
    </r>
    <r>
      <rPr>
        <sz val="10.5"/>
        <color indexed="8"/>
        <rFont val="Times New Roman"/>
        <family val="1"/>
      </rPr>
      <t>GB30251-2013</t>
    </r>
    <r>
      <rPr>
        <sz val="10.5"/>
        <color indexed="8"/>
        <rFont val="方正仿宋_GBK"/>
        <charset val="134"/>
      </rPr>
      <t>《炼油单位产品能源消耗限额》</t>
    </r>
  </si>
  <si>
    <r>
      <rPr>
        <sz val="10.5"/>
        <color rgb="FF000000"/>
        <rFont val="方正仿宋_GBK"/>
        <charset val="134"/>
      </rPr>
      <t>装置</t>
    </r>
    <r>
      <rPr>
        <sz val="10.5"/>
        <color rgb="FF000000"/>
        <rFont val="Times New Roman"/>
        <family val="1"/>
      </rPr>
      <t>1</t>
    </r>
    <r>
      <rPr>
        <vertAlign val="superscript"/>
        <sz val="10.5"/>
        <color rgb="FF000000"/>
        <rFont val="Times New Roman"/>
        <family val="1"/>
      </rPr>
      <t>*7</t>
    </r>
  </si>
  <si>
    <r>
      <rPr>
        <sz val="10.5"/>
        <color indexed="8"/>
        <rFont val="Times New Roman"/>
        <family val="1"/>
      </rPr>
      <t xml:space="preserve">1 </t>
    </r>
    <r>
      <rPr>
        <sz val="10.5"/>
        <color indexed="8"/>
        <rFont val="方正仿宋_GBK"/>
        <charset val="134"/>
      </rPr>
      <t>装置处理量（</t>
    </r>
    <r>
      <rPr>
        <sz val="10.5"/>
        <color indexed="8"/>
        <rFont val="Times New Roman"/>
        <family val="1"/>
      </rPr>
      <t>t</t>
    </r>
    <r>
      <rPr>
        <sz val="10.5"/>
        <color indexed="8"/>
        <rFont val="方正仿宋_GBK"/>
        <charset val="134"/>
      </rPr>
      <t>）</t>
    </r>
  </si>
  <si>
    <r>
      <rPr>
        <sz val="10.5"/>
        <color indexed="8"/>
        <rFont val="Times New Roman"/>
        <family val="1"/>
      </rPr>
      <t xml:space="preserve">2 </t>
    </r>
    <r>
      <rPr>
        <sz val="10.5"/>
        <color indexed="8"/>
        <rFont val="方正仿宋_GBK"/>
        <charset val="134"/>
      </rPr>
      <t>能量系数</t>
    </r>
  </si>
  <si>
    <r>
      <rPr>
        <sz val="10.5"/>
        <color indexed="8"/>
        <rFont val="方正仿宋_GBK"/>
        <charset val="134"/>
      </rPr>
      <t>按照</t>
    </r>
    <r>
      <rPr>
        <sz val="10.5"/>
        <color indexed="8"/>
        <rFont val="Times New Roman"/>
        <family val="1"/>
      </rPr>
      <t>GB30251-2013</t>
    </r>
    <r>
      <rPr>
        <sz val="10.5"/>
        <color indexed="8"/>
        <rFont val="方正仿宋_GBK"/>
        <charset val="134"/>
      </rPr>
      <t>《炼油单位产品能源消耗限额》选取附录</t>
    </r>
    <r>
      <rPr>
        <sz val="10.5"/>
        <color indexed="8"/>
        <rFont val="Times New Roman"/>
        <family val="1"/>
      </rPr>
      <t>B</t>
    </r>
    <r>
      <rPr>
        <sz val="10.5"/>
        <color indexed="8"/>
        <rFont val="方正仿宋_GBK"/>
        <charset val="134"/>
      </rPr>
      <t>中的能量系数</t>
    </r>
  </si>
  <si>
    <r>
      <rPr>
        <sz val="10"/>
        <color indexed="8"/>
        <rFont val="Times New Roman"/>
        <family val="1"/>
      </rPr>
      <t>*2</t>
    </r>
    <r>
      <rPr>
        <sz val="10"/>
        <color indexed="8"/>
        <rFont val="方正仿宋_GBK"/>
        <charset val="134"/>
      </rPr>
      <t>核算边界：炼油生产装置，以及原油、半成品及成品油储运系统、供排水、空气压缩站、空气分离站、污水处理、化验、研究、消防、生产管理等炼油辅助系统。其中，炼油生产装置指以下装置：蒸馏装置（常减压蒸馏、常压蒸馏、润滑油型常减压蒸馏）；催化裂化（蜡油催化裂化、重油催化裂化、常渣催化裂化、深度催化裂解、</t>
    </r>
    <r>
      <rPr>
        <sz val="10"/>
        <color indexed="8"/>
        <rFont val="Times New Roman"/>
        <family val="1"/>
      </rPr>
      <t>MIPCGP</t>
    </r>
    <r>
      <rPr>
        <sz val="10"/>
        <color indexed="8"/>
        <rFont val="方正仿宋_GBK"/>
        <charset val="134"/>
      </rPr>
      <t>、双提升管催化裂化）；焦化（延迟焦化、稠油延迟焦化）；催化重整（预处理和连续重整、预处理和固定床重整、预处理和组合床重整、脱重组分塔、芳烃抽提、芳烃分离（苯塔甲苯塔）、芳烃分离（苯、甲苯、混二甲苯塔））；加氢裂化；加氢处理（蜡油、渣油）；中压加氢改质；加氢精制（轻质油</t>
    </r>
    <r>
      <rPr>
        <sz val="10"/>
        <color indexed="8"/>
        <rFont val="Times New Roman"/>
        <family val="1"/>
      </rPr>
      <t>P</t>
    </r>
    <r>
      <rPr>
        <sz val="10"/>
        <color indexed="8"/>
        <rFont val="方正仿宋_GBK"/>
        <charset val="134"/>
      </rPr>
      <t>﹤</t>
    </r>
    <r>
      <rPr>
        <sz val="10"/>
        <color indexed="8"/>
        <rFont val="Times New Roman"/>
        <family val="1"/>
      </rPr>
      <t>3Mpa</t>
    </r>
    <r>
      <rPr>
        <sz val="10"/>
        <color indexed="8"/>
        <rFont val="方正仿宋_GBK"/>
        <charset val="134"/>
      </rPr>
      <t>、轻质油</t>
    </r>
    <r>
      <rPr>
        <sz val="10"/>
        <color indexed="8"/>
        <rFont val="Times New Roman"/>
        <family val="1"/>
      </rPr>
      <t>P</t>
    </r>
    <r>
      <rPr>
        <sz val="10"/>
        <color indexed="8"/>
        <rFont val="方正仿宋_GBK"/>
        <charset val="134"/>
      </rPr>
      <t>≥</t>
    </r>
    <r>
      <rPr>
        <sz val="10"/>
        <color indexed="8"/>
        <rFont val="Times New Roman"/>
        <family val="1"/>
      </rPr>
      <t>3</t>
    </r>
    <r>
      <rPr>
        <sz val="10"/>
        <color indexed="8"/>
        <rFont val="方正仿宋_GBK"/>
        <charset val="134"/>
      </rPr>
      <t>而</t>
    </r>
    <r>
      <rPr>
        <sz val="10"/>
        <color indexed="8"/>
        <rFont val="Times New Roman"/>
        <family val="1"/>
      </rPr>
      <t>P</t>
    </r>
    <r>
      <rPr>
        <sz val="10"/>
        <color indexed="8"/>
        <rFont val="方正仿宋_GBK"/>
        <charset val="134"/>
      </rPr>
      <t>﹤</t>
    </r>
    <r>
      <rPr>
        <sz val="10"/>
        <color indexed="8"/>
        <rFont val="Times New Roman"/>
        <family val="1"/>
      </rPr>
      <t>6Mpa</t>
    </r>
    <r>
      <rPr>
        <sz val="10"/>
        <color indexed="8"/>
        <rFont val="方正仿宋_GBK"/>
        <charset val="134"/>
      </rPr>
      <t>、轻质油</t>
    </r>
    <r>
      <rPr>
        <sz val="10"/>
        <color indexed="8"/>
        <rFont val="Times New Roman"/>
        <family val="1"/>
      </rPr>
      <t>P</t>
    </r>
    <r>
      <rPr>
        <sz val="10"/>
        <color indexed="8"/>
        <rFont val="方正仿宋_GBK"/>
        <charset val="134"/>
      </rPr>
      <t>≥</t>
    </r>
    <r>
      <rPr>
        <sz val="10"/>
        <color indexed="8"/>
        <rFont val="Times New Roman"/>
        <family val="1"/>
      </rPr>
      <t>6Mpa</t>
    </r>
    <r>
      <rPr>
        <sz val="10"/>
        <color indexed="8"/>
        <rFont val="方正仿宋_GBK"/>
        <charset val="134"/>
      </rPr>
      <t>、石蜡、地蜡加氢、润滑油加氢</t>
    </r>
    <r>
      <rPr>
        <sz val="10"/>
        <color indexed="8"/>
        <rFont val="Times New Roman"/>
        <family val="1"/>
      </rPr>
      <t>P</t>
    </r>
    <r>
      <rPr>
        <sz val="10"/>
        <color indexed="8"/>
        <rFont val="方正仿宋_GBK"/>
        <charset val="134"/>
      </rPr>
      <t>≤</t>
    </r>
    <r>
      <rPr>
        <sz val="10"/>
        <color indexed="8"/>
        <rFont val="Times New Roman"/>
        <family val="1"/>
      </rPr>
      <t>3Mpa</t>
    </r>
    <r>
      <rPr>
        <sz val="10"/>
        <color indexed="8"/>
        <rFont val="方正仿宋_GBK"/>
        <charset val="134"/>
      </rPr>
      <t>、润滑油加氢</t>
    </r>
    <r>
      <rPr>
        <sz val="10"/>
        <color indexed="8"/>
        <rFont val="Times New Roman"/>
        <family val="1"/>
      </rPr>
      <t>P</t>
    </r>
    <r>
      <rPr>
        <sz val="10"/>
        <color indexed="8"/>
        <rFont val="方正仿宋_GBK"/>
        <charset val="134"/>
      </rPr>
      <t>﹥</t>
    </r>
    <r>
      <rPr>
        <sz val="10"/>
        <color indexed="8"/>
        <rFont val="Times New Roman"/>
        <family val="1"/>
      </rPr>
      <t>3Mpa</t>
    </r>
    <r>
      <rPr>
        <sz val="10"/>
        <color indexed="8"/>
        <rFont val="方正仿宋_GBK"/>
        <charset val="134"/>
      </rPr>
      <t>）；制氢（氢气提纯）（气体、轻油、重油及焦炭）；润滑油溶剂精制（轻质糠醛精制、重质糠醛精制、酚精制）；溶剂脱沥青；脱蜡与油蜡精制（酮苯脱蜡、酮苯脱蜡脱油、地蜡脱油、润滑油白土精制、石蜡发汗、石蜡白土精制、石蜡板框成型、石蜡机械化成型）；润滑油中压加氢改质；润滑油高压加氢裂化；气体分馏（三塔流程、四塔流程、五塔和六塔流程）；烷基化（硫酸法、氢氟酸法）；三废处理（溶剂再生、硫磺回收、气体脱硫（含溶剂再生）、气体脱硫）；污水汽提（单塔、双塔）；</t>
    </r>
    <r>
      <rPr>
        <sz val="10"/>
        <color indexed="8"/>
        <rFont val="Times New Roman"/>
        <family val="1"/>
      </rPr>
      <t>MTBE</t>
    </r>
    <r>
      <rPr>
        <sz val="10"/>
        <color indexed="8"/>
        <rFont val="方正仿宋_GBK"/>
        <charset val="134"/>
      </rPr>
      <t>；催化汽油吸附脱硫；其他装置（石脑油异构、柴油碱洗、冷榨脱蜡、分子筛脱蜡、减粘裂化、临氢降凝、</t>
    </r>
    <r>
      <rPr>
        <sz val="10"/>
        <color indexed="8"/>
        <rFont val="Times New Roman"/>
        <family val="1"/>
      </rPr>
      <t>LPG</t>
    </r>
    <r>
      <rPr>
        <sz val="10"/>
        <color indexed="8"/>
        <rFont val="方正仿宋_GBK"/>
        <charset val="134"/>
      </rPr>
      <t>脱硫醇、环烷酸、催化干气提浓、催化油浆抽提、催化油浆拔头、</t>
    </r>
    <r>
      <rPr>
        <sz val="10"/>
        <color indexed="8"/>
        <rFont val="Times New Roman"/>
        <family val="1"/>
      </rPr>
      <t>PSA</t>
    </r>
    <r>
      <rPr>
        <sz val="10"/>
        <color indexed="8"/>
        <rFont val="方正仿宋_GBK"/>
        <charset val="134"/>
      </rPr>
      <t>提纯氢、炼厂干气提纯氢气、氧化沥青）。</t>
    </r>
  </si>
  <si>
    <r>
      <rPr>
        <sz val="10"/>
        <color indexed="8"/>
        <rFont val="Times New Roman"/>
        <family val="1"/>
      </rPr>
      <t>*3</t>
    </r>
    <r>
      <rPr>
        <sz val="10"/>
        <color indexed="8"/>
        <rFont val="方正仿宋_GBK"/>
        <charset val="134"/>
      </rPr>
      <t>如果企业炼厂多于</t>
    </r>
    <r>
      <rPr>
        <sz val="10"/>
        <color indexed="8"/>
        <rFont val="Times New Roman"/>
        <family val="1"/>
      </rPr>
      <t>1</t>
    </r>
    <r>
      <rPr>
        <sz val="10"/>
        <color indexed="8"/>
        <rFont val="方正仿宋_GBK"/>
        <charset val="134"/>
      </rPr>
      <t>个，请自行加行填写。</t>
    </r>
  </si>
  <si>
    <r>
      <rPr>
        <sz val="10"/>
        <color indexed="8"/>
        <rFont val="Times New Roman"/>
        <family val="1"/>
      </rPr>
      <t>*4</t>
    </r>
    <r>
      <rPr>
        <sz val="10"/>
        <color indexed="8"/>
        <rFont val="方正仿宋_GBK"/>
        <charset val="134"/>
      </rPr>
      <t>此化石燃料不包括自备电厂和热力站消耗的化石燃料。如果企业有其他类型的化石燃料，请自行添加。</t>
    </r>
  </si>
  <si>
    <r>
      <rPr>
        <sz val="10"/>
        <color indexed="8"/>
        <rFont val="Times New Roman"/>
        <family val="1"/>
      </rPr>
      <t>*5</t>
    </r>
    <r>
      <rPr>
        <sz val="10"/>
        <color indexed="8"/>
        <rFont val="方正仿宋_GBK"/>
        <charset val="134"/>
      </rPr>
      <t>如有多个炼厂，请分别填写，并注明该炼油装置对应的炼厂。</t>
    </r>
  </si>
  <si>
    <r>
      <rPr>
        <sz val="10"/>
        <color indexed="8"/>
        <rFont val="Times New Roman"/>
        <family val="1"/>
      </rPr>
      <t>*6</t>
    </r>
    <r>
      <rPr>
        <sz val="10"/>
        <color indexed="8"/>
        <rFont val="方正仿宋_GBK"/>
        <charset val="134"/>
      </rPr>
      <t>如果企业炼油装置多于</t>
    </r>
    <r>
      <rPr>
        <sz val="10"/>
        <color indexed="8"/>
        <rFont val="Times New Roman"/>
        <family val="1"/>
      </rPr>
      <t>1</t>
    </r>
    <r>
      <rPr>
        <sz val="10"/>
        <color indexed="8"/>
        <rFont val="方正仿宋_GBK"/>
        <charset val="134"/>
      </rPr>
      <t>个，请自行加行填写。</t>
    </r>
  </si>
  <si>
    <r>
      <rPr>
        <sz val="10"/>
        <color rgb="FF000000"/>
        <rFont val="Times New Roman"/>
        <family val="1"/>
      </rPr>
      <t>*7</t>
    </r>
    <r>
      <rPr>
        <sz val="10"/>
        <color rgb="FF000000"/>
        <rFont val="方正仿宋_GBK"/>
        <charset val="134"/>
      </rPr>
      <t>不含自备电厂对应的排放，如有自备电厂同时填报自备电厂补充数据表。</t>
    </r>
  </si>
  <si>
    <r>
      <rPr>
        <sz val="10"/>
        <color indexed="8"/>
        <rFont val="Times New Roman"/>
        <family val="1"/>
      </rPr>
      <t>*8</t>
    </r>
    <r>
      <rPr>
        <sz val="10"/>
        <color indexed="8"/>
        <rFont val="方正仿宋_GBK"/>
        <charset val="134"/>
      </rPr>
      <t>计算净购入电力对应的排放时，对应的排放因子采用</t>
    </r>
    <r>
      <rPr>
        <sz val="10"/>
        <color indexed="8"/>
        <rFont val="Times New Roman"/>
        <family val="1"/>
      </rPr>
      <t>2015</t>
    </r>
    <r>
      <rPr>
        <sz val="10"/>
        <color indexed="8"/>
        <rFont val="方正仿宋_GBK"/>
        <charset val="134"/>
      </rPr>
      <t>年全国电网平均排放因子</t>
    </r>
    <r>
      <rPr>
        <sz val="10"/>
        <color indexed="8"/>
        <rFont val="Times New Roman"/>
        <family val="1"/>
      </rPr>
      <t>0.6101tCO</t>
    </r>
    <r>
      <rPr>
        <vertAlign val="subscript"/>
        <sz val="10"/>
        <color indexed="8"/>
        <rFont val="Times New Roman"/>
        <family val="1"/>
      </rPr>
      <t>2</t>
    </r>
    <r>
      <rPr>
        <sz val="10"/>
        <color indexed="8"/>
        <rFont val="Times New Roman"/>
        <family val="1"/>
      </rPr>
      <t>/MWh</t>
    </r>
    <r>
      <rPr>
        <sz val="10"/>
        <color indexed="8"/>
        <rFont val="方正仿宋_GBK"/>
        <charset val="134"/>
      </rPr>
      <t>。</t>
    </r>
  </si>
  <si>
    <r>
      <rPr>
        <sz val="10"/>
        <color indexed="8"/>
        <rFont val="Times New Roman"/>
        <family val="1"/>
      </rPr>
      <t>*9</t>
    </r>
    <r>
      <rPr>
        <sz val="10"/>
        <color indexed="8"/>
        <rFont val="方正仿宋_GBK"/>
        <charset val="134"/>
      </rPr>
      <t>灰色的数值格子已内嵌公式，可以自动完成计算，请勿填写。</t>
    </r>
  </si>
  <si>
    <t>石油化工企业（乙烯生产）</t>
  </si>
  <si>
    <r>
      <rPr>
        <sz val="10.5"/>
        <color rgb="FF000000"/>
        <rFont val="方正仿宋_GBK"/>
        <charset val="134"/>
      </rPr>
      <t>乙烯装置</t>
    </r>
    <r>
      <rPr>
        <sz val="10.5"/>
        <color rgb="FF000000"/>
        <rFont val="Times New Roman"/>
        <family val="1"/>
      </rPr>
      <t>1</t>
    </r>
    <r>
      <rPr>
        <vertAlign val="superscript"/>
        <sz val="10.5"/>
        <color rgb="FF000000"/>
        <rFont val="Times New Roman"/>
        <family val="1"/>
      </rPr>
      <t>*2</t>
    </r>
    <r>
      <rPr>
        <vertAlign val="superscript"/>
        <sz val="10.5"/>
        <color rgb="FF000000"/>
        <rFont val="方正仿宋_GBK"/>
        <charset val="134"/>
      </rPr>
      <t>，</t>
    </r>
    <r>
      <rPr>
        <vertAlign val="superscript"/>
        <sz val="10.5"/>
        <color rgb="FF000000"/>
        <rFont val="Times New Roman"/>
        <family val="1"/>
      </rPr>
      <t>3</t>
    </r>
    <r>
      <rPr>
        <vertAlign val="superscript"/>
        <sz val="10.5"/>
        <color rgb="FF000000"/>
        <rFont val="方正仿宋_GBK"/>
        <charset val="134"/>
      </rPr>
      <t>，</t>
    </r>
    <r>
      <rPr>
        <vertAlign val="superscript"/>
        <sz val="10.5"/>
        <color rgb="FF000000"/>
        <rFont val="Times New Roman"/>
        <family val="1"/>
      </rPr>
      <t>4</t>
    </r>
  </si>
  <si>
    <r>
      <rPr>
        <sz val="10.5"/>
        <color indexed="8"/>
        <rFont val="方正仿宋_GBK"/>
        <charset val="134"/>
      </rPr>
      <t>按《中国石油化工企业温室气体排放核算方法和报告指南（试行）》公式（</t>
    </r>
    <r>
      <rPr>
        <sz val="10.5"/>
        <color indexed="8"/>
        <rFont val="Times New Roman"/>
        <family val="1"/>
      </rPr>
      <t>2</t>
    </r>
    <r>
      <rPr>
        <sz val="10.5"/>
        <color indexed="8"/>
        <rFont val="方正仿宋_GBK"/>
        <charset val="134"/>
      </rPr>
      <t>）计算</t>
    </r>
  </si>
  <si>
    <r>
      <rPr>
        <sz val="10.5"/>
        <color indexed="8"/>
        <rFont val="Times New Roman"/>
        <family val="1"/>
      </rPr>
      <t xml:space="preserve">      1.1.1 </t>
    </r>
    <r>
      <rPr>
        <sz val="10.5"/>
        <color indexed="8"/>
        <rFont val="方正仿宋_GBK"/>
        <charset val="134"/>
      </rPr>
      <t>消耗量（</t>
    </r>
    <r>
      <rPr>
        <sz val="10.5"/>
        <color indexed="8"/>
        <rFont val="Times New Roman"/>
        <family val="1"/>
      </rPr>
      <t>t</t>
    </r>
    <r>
      <rPr>
        <sz val="10.5"/>
        <color indexed="8"/>
        <rFont val="方正仿宋_GBK"/>
        <charset val="134"/>
      </rPr>
      <t>或万</t>
    </r>
    <r>
      <rPr>
        <sz val="10.5"/>
        <color indexed="8"/>
        <rFont val="Times New Roman"/>
        <family val="1"/>
      </rPr>
      <t>Nm</t>
    </r>
    <r>
      <rPr>
        <vertAlign val="superscript"/>
        <sz val="10.5"/>
        <color indexed="8"/>
        <rFont val="Times New Roman"/>
        <family val="1"/>
      </rPr>
      <t>3</t>
    </r>
    <r>
      <rPr>
        <sz val="10.5"/>
        <color indexed="8"/>
        <rFont val="方正仿宋_GBK"/>
        <charset val="134"/>
      </rPr>
      <t>）</t>
    </r>
  </si>
  <si>
    <r>
      <rPr>
        <sz val="10.5"/>
        <color indexed="8"/>
        <rFont val="方正仿宋_GBK"/>
        <charset val="134"/>
      </rPr>
      <t>第</t>
    </r>
    <r>
      <rPr>
        <sz val="10.5"/>
        <color indexed="8"/>
        <rFont val="Times New Roman"/>
        <family val="1"/>
      </rPr>
      <t>i</t>
    </r>
    <r>
      <rPr>
        <sz val="10.5"/>
        <color indexed="8"/>
        <rFont val="方正仿宋_GBK"/>
        <charset val="134"/>
      </rPr>
      <t>种燃料低位发热量（</t>
    </r>
    <r>
      <rPr>
        <sz val="10.5"/>
        <color indexed="8"/>
        <rFont val="Times New Roman"/>
        <family val="1"/>
      </rPr>
      <t>GJ/t</t>
    </r>
    <r>
      <rPr>
        <sz val="10.5"/>
        <color indexed="8"/>
        <rFont val="方正仿宋_GBK"/>
        <charset val="134"/>
      </rPr>
      <t>或</t>
    </r>
    <r>
      <rPr>
        <sz val="10.5"/>
        <color indexed="8"/>
        <rFont val="Times New Roman"/>
        <family val="1"/>
      </rPr>
      <t>GJ/</t>
    </r>
    <r>
      <rPr>
        <sz val="10.5"/>
        <color indexed="8"/>
        <rFont val="方正仿宋_GBK"/>
        <charset val="134"/>
      </rPr>
      <t>万</t>
    </r>
    <r>
      <rPr>
        <sz val="10.5"/>
        <color indexed="8"/>
        <rFont val="Times New Roman"/>
        <family val="1"/>
      </rPr>
      <t>Nm</t>
    </r>
    <r>
      <rPr>
        <vertAlign val="superscript"/>
        <sz val="10.5"/>
        <color indexed="8"/>
        <rFont val="Times New Roman"/>
        <family val="1"/>
      </rPr>
      <t>3</t>
    </r>
    <r>
      <rPr>
        <sz val="10.5"/>
        <color indexed="8"/>
        <rFont val="方正仿宋_GBK"/>
        <charset val="134"/>
      </rPr>
      <t>）乘单位热值含碳量（</t>
    </r>
    <r>
      <rPr>
        <sz val="10.5"/>
        <color indexed="8"/>
        <rFont val="Times New Roman"/>
        <family val="1"/>
      </rPr>
      <t>tC/GJ</t>
    </r>
    <r>
      <rPr>
        <sz val="10.5"/>
        <color indexed="8"/>
        <rFont val="方正仿宋_GBK"/>
        <charset val="134"/>
      </rPr>
      <t>）等于第</t>
    </r>
    <r>
      <rPr>
        <sz val="10.5"/>
        <color indexed="8"/>
        <rFont val="Times New Roman"/>
        <family val="1"/>
      </rPr>
      <t>i</t>
    </r>
    <r>
      <rPr>
        <sz val="10.5"/>
        <color indexed="8"/>
        <rFont val="方正仿宋_GBK"/>
        <charset val="134"/>
      </rPr>
      <t>种燃料化石燃料的含碳量</t>
    </r>
    <r>
      <rPr>
        <sz val="10.5"/>
        <color indexed="8"/>
        <rFont val="Times New Roman"/>
        <family val="1"/>
      </rPr>
      <t>CC</t>
    </r>
    <r>
      <rPr>
        <vertAlign val="subscript"/>
        <sz val="10.5"/>
        <color indexed="8"/>
        <rFont val="Times New Roman"/>
        <family val="1"/>
      </rPr>
      <t>i</t>
    </r>
    <r>
      <rPr>
        <sz val="10.5"/>
        <color indexed="8"/>
        <rFont val="方正仿宋_GBK"/>
        <charset val="134"/>
      </rPr>
      <t>（</t>
    </r>
    <r>
      <rPr>
        <sz val="10.5"/>
        <color indexed="8"/>
        <rFont val="Times New Roman"/>
        <family val="1"/>
      </rPr>
      <t>tC/t</t>
    </r>
    <r>
      <rPr>
        <sz val="10.5"/>
        <color indexed="8"/>
        <rFont val="方正仿宋_GBK"/>
        <charset val="134"/>
      </rPr>
      <t>或</t>
    </r>
    <r>
      <rPr>
        <sz val="10.5"/>
        <color indexed="8"/>
        <rFont val="Times New Roman"/>
        <family val="1"/>
      </rPr>
      <t>tC/</t>
    </r>
    <r>
      <rPr>
        <sz val="10.5"/>
        <color indexed="8"/>
        <rFont val="方正仿宋_GBK"/>
        <charset val="134"/>
      </rPr>
      <t>万</t>
    </r>
    <r>
      <rPr>
        <sz val="10.5"/>
        <color indexed="8"/>
        <rFont val="Times New Roman"/>
        <family val="1"/>
      </rPr>
      <t>Nm</t>
    </r>
    <r>
      <rPr>
        <vertAlign val="superscript"/>
        <sz val="10.5"/>
        <color indexed="8"/>
        <rFont val="Times New Roman"/>
        <family val="1"/>
      </rPr>
      <t>3</t>
    </r>
    <r>
      <rPr>
        <sz val="10.5"/>
        <color indexed="8"/>
        <rFont val="方正仿宋_GBK"/>
        <charset val="134"/>
      </rPr>
      <t>）</t>
    </r>
  </si>
  <si>
    <r>
      <rPr>
        <sz val="10.5"/>
        <color indexed="8"/>
        <rFont val="方正仿宋_GBK"/>
        <charset val="134"/>
      </rPr>
      <t>按核算与报告指南公式（</t>
    </r>
    <r>
      <rPr>
        <sz val="10.5"/>
        <color indexed="8"/>
        <rFont val="Times New Roman"/>
        <family val="1"/>
      </rPr>
      <t>13</t>
    </r>
    <r>
      <rPr>
        <sz val="10.5"/>
        <color indexed="8"/>
        <rFont val="方正仿宋_GBK"/>
        <charset val="134"/>
      </rPr>
      <t>）计算</t>
    </r>
  </si>
  <si>
    <r>
      <rPr>
        <sz val="10.5"/>
        <color indexed="8"/>
        <rFont val="Times New Roman"/>
        <family val="1"/>
      </rPr>
      <t xml:space="preserve">      1.2.1 </t>
    </r>
    <r>
      <rPr>
        <sz val="10.5"/>
        <color indexed="8"/>
        <rFont val="方正仿宋_GBK"/>
        <charset val="134"/>
      </rPr>
      <t>消耗电量（</t>
    </r>
    <r>
      <rPr>
        <sz val="10.5"/>
        <color indexed="8"/>
        <rFont val="Times New Roman"/>
        <family val="1"/>
      </rPr>
      <t>MWh</t>
    </r>
    <r>
      <rPr>
        <sz val="10.5"/>
        <color indexed="8"/>
        <rFont val="方正仿宋_GBK"/>
        <charset val="134"/>
      </rPr>
      <t>）</t>
    </r>
  </si>
  <si>
    <t>优先填报乙烯装置计量数据；如计量数据不可获得，则按全厂比例拆分</t>
  </si>
  <si>
    <r>
      <rPr>
        <sz val="10.5"/>
        <color indexed="8"/>
        <rFont val="Times New Roman"/>
        <family val="1"/>
      </rPr>
      <t xml:space="preserve">         1.2.1.2  </t>
    </r>
    <r>
      <rPr>
        <sz val="10.5"/>
        <color indexed="8"/>
        <rFont val="方正仿宋_GBK"/>
        <charset val="134"/>
      </rPr>
      <t>自备电厂</t>
    </r>
    <r>
      <rPr>
        <vertAlign val="superscript"/>
        <sz val="10.5"/>
        <color indexed="8"/>
        <rFont val="Times New Roman"/>
        <family val="1"/>
      </rPr>
      <t>*6</t>
    </r>
    <r>
      <rPr>
        <sz val="10.5"/>
        <color indexed="8"/>
        <rFont val="方正仿宋_GBK"/>
        <charset val="134"/>
      </rPr>
      <t>电量（</t>
    </r>
    <r>
      <rPr>
        <sz val="10.5"/>
        <color indexed="8"/>
        <rFont val="Times New Roman"/>
        <family val="1"/>
      </rPr>
      <t>MWh</t>
    </r>
    <r>
      <rPr>
        <sz val="10.5"/>
        <color indexed="8"/>
        <rFont val="方正仿宋_GBK"/>
        <charset val="134"/>
      </rPr>
      <t>）</t>
    </r>
  </si>
  <si>
    <r>
      <rPr>
        <sz val="10.5"/>
        <color indexed="8"/>
        <rFont val="Times New Roman"/>
        <family val="1"/>
      </rPr>
      <t xml:space="preserve">      1.2.2   </t>
    </r>
    <r>
      <rPr>
        <sz val="10.5"/>
        <color indexed="8"/>
        <rFont val="方正仿宋_GBK"/>
        <charset val="134"/>
      </rPr>
      <t>对应的排放因子（</t>
    </r>
    <r>
      <rPr>
        <sz val="10.5"/>
        <color indexed="8"/>
        <rFont val="Times New Roman"/>
        <family val="1"/>
      </rPr>
      <t>tCO</t>
    </r>
    <r>
      <rPr>
        <vertAlign val="subscript"/>
        <sz val="10.5"/>
        <color indexed="8"/>
        <rFont val="Times New Roman"/>
        <family val="1"/>
      </rPr>
      <t>2</t>
    </r>
    <r>
      <rPr>
        <sz val="10.5"/>
        <color indexed="8"/>
        <rFont val="Times New Roman"/>
        <family val="1"/>
      </rPr>
      <t>/MWh</t>
    </r>
    <r>
      <rPr>
        <sz val="10.5"/>
        <color indexed="8"/>
        <rFont val="方正仿宋_GBK"/>
        <charset val="134"/>
      </rPr>
      <t>）</t>
    </r>
  </si>
  <si>
    <r>
      <rPr>
        <sz val="10.5"/>
        <color indexed="8"/>
        <rFont val="方正仿宋_GBK"/>
        <charset val="134"/>
      </rPr>
      <t>按核算与报告指南公式（</t>
    </r>
    <r>
      <rPr>
        <sz val="10.5"/>
        <color indexed="8"/>
        <rFont val="Times New Roman"/>
        <family val="1"/>
      </rPr>
      <t>14</t>
    </r>
    <r>
      <rPr>
        <sz val="10.5"/>
        <color indexed="8"/>
        <rFont val="方正仿宋_GBK"/>
        <charset val="134"/>
      </rPr>
      <t>）计算</t>
    </r>
  </si>
  <si>
    <r>
      <rPr>
        <sz val="10.5"/>
        <color indexed="8"/>
        <rFont val="Times New Roman"/>
        <family val="1"/>
      </rPr>
      <t xml:space="preserve">      1.3.1 </t>
    </r>
    <r>
      <rPr>
        <sz val="10.5"/>
        <color indexed="8"/>
        <rFont val="方正仿宋_GBK"/>
        <charset val="134"/>
      </rPr>
      <t>消耗热量（</t>
    </r>
    <r>
      <rPr>
        <sz val="10.5"/>
        <color indexed="8"/>
        <rFont val="Times New Roman"/>
        <family val="1"/>
      </rPr>
      <t>GJ</t>
    </r>
    <r>
      <rPr>
        <sz val="10.5"/>
        <color indexed="8"/>
        <rFont val="方正仿宋_GBK"/>
        <charset val="134"/>
      </rPr>
      <t>）</t>
    </r>
  </si>
  <si>
    <r>
      <rPr>
        <sz val="10.5"/>
        <color indexed="8"/>
        <rFont val="Times New Roman"/>
        <family val="1"/>
      </rPr>
      <t xml:space="preserve">      1.3.2   </t>
    </r>
    <r>
      <rPr>
        <sz val="10.5"/>
        <color indexed="8"/>
        <rFont val="方正仿宋_GBK"/>
        <charset val="134"/>
      </rPr>
      <t>对应的排放因子（</t>
    </r>
    <r>
      <rPr>
        <sz val="10.5"/>
        <color indexed="8"/>
        <rFont val="Times New Roman"/>
        <family val="1"/>
      </rPr>
      <t>tCO</t>
    </r>
    <r>
      <rPr>
        <vertAlign val="subscript"/>
        <sz val="10.5"/>
        <color indexed="8"/>
        <rFont val="Times New Roman"/>
        <family val="1"/>
      </rPr>
      <t>2</t>
    </r>
    <r>
      <rPr>
        <sz val="10.5"/>
        <color indexed="8"/>
        <rFont val="Times New Roman"/>
        <family val="1"/>
      </rPr>
      <t>/GJ</t>
    </r>
    <r>
      <rPr>
        <sz val="10.5"/>
        <color indexed="8"/>
        <rFont val="方正仿宋_GBK"/>
        <charset val="134"/>
      </rPr>
      <t>）</t>
    </r>
  </si>
  <si>
    <r>
      <rPr>
        <sz val="10.5"/>
        <color indexed="8"/>
        <rFont val="Times New Roman"/>
        <family val="1"/>
      </rPr>
      <t xml:space="preserve">2 </t>
    </r>
    <r>
      <rPr>
        <sz val="10.5"/>
        <color indexed="8"/>
        <rFont val="方正仿宋_GBK"/>
        <charset val="134"/>
      </rPr>
      <t>乙烯产量（</t>
    </r>
    <r>
      <rPr>
        <sz val="10.5"/>
        <color indexed="8"/>
        <rFont val="Times New Roman"/>
        <family val="1"/>
      </rPr>
      <t>t</t>
    </r>
    <r>
      <rPr>
        <sz val="10.5"/>
        <color indexed="8"/>
        <rFont val="方正仿宋_GBK"/>
        <charset val="134"/>
      </rPr>
      <t>）</t>
    </r>
  </si>
  <si>
    <r>
      <rPr>
        <sz val="10.5"/>
        <color indexed="8"/>
        <rFont val="Times New Roman"/>
        <family val="1"/>
      </rPr>
      <t xml:space="preserve">3 </t>
    </r>
    <r>
      <rPr>
        <sz val="10.5"/>
        <color indexed="8"/>
        <rFont val="方正仿宋_GBK"/>
        <charset val="134"/>
      </rPr>
      <t>丙烯产量（</t>
    </r>
    <r>
      <rPr>
        <sz val="10.5"/>
        <color indexed="8"/>
        <rFont val="Times New Roman"/>
        <family val="1"/>
      </rPr>
      <t>t</t>
    </r>
    <r>
      <rPr>
        <sz val="10.5"/>
        <color indexed="8"/>
        <rFont val="方正仿宋_GBK"/>
        <charset val="134"/>
      </rPr>
      <t>）</t>
    </r>
  </si>
  <si>
    <r>
      <rPr>
        <sz val="10.5"/>
        <color indexed="8"/>
        <rFont val="Times New Roman"/>
        <family val="1"/>
      </rPr>
      <t xml:space="preserve">4 </t>
    </r>
    <r>
      <rPr>
        <sz val="10.5"/>
        <color indexed="8"/>
        <rFont val="方正仿宋_GBK"/>
        <charset val="134"/>
      </rPr>
      <t>双烯产量</t>
    </r>
    <r>
      <rPr>
        <sz val="10.5"/>
        <color indexed="8"/>
        <rFont val="宋体"/>
        <charset val="134"/>
      </rPr>
      <t>（</t>
    </r>
    <r>
      <rPr>
        <sz val="10.5"/>
        <color indexed="8"/>
        <rFont val="Times New Roman"/>
        <family val="1"/>
      </rPr>
      <t>t</t>
    </r>
    <r>
      <rPr>
        <sz val="10.5"/>
        <color indexed="8"/>
        <rFont val="宋体"/>
        <charset val="134"/>
      </rPr>
      <t>）</t>
    </r>
  </si>
  <si>
    <r>
      <rPr>
        <sz val="10.5"/>
        <color indexed="8"/>
        <rFont val="Times New Roman"/>
        <family val="1"/>
      </rPr>
      <t xml:space="preserve">5 </t>
    </r>
    <r>
      <rPr>
        <sz val="10.5"/>
        <color indexed="8"/>
        <rFont val="方正仿宋_GBK"/>
        <charset val="134"/>
      </rPr>
      <t>乙烯装置规模（万吨</t>
    </r>
    <r>
      <rPr>
        <sz val="10.5"/>
        <color indexed="8"/>
        <rFont val="Times New Roman"/>
        <family val="1"/>
      </rPr>
      <t>/</t>
    </r>
    <r>
      <rPr>
        <sz val="10.5"/>
        <color indexed="8"/>
        <rFont val="方正仿宋_GBK"/>
        <charset val="134"/>
      </rPr>
      <t>年）</t>
    </r>
  </si>
  <si>
    <t>全部乙烯装置合计</t>
  </si>
  <si>
    <r>
      <rPr>
        <sz val="10.5"/>
        <color indexed="8"/>
        <rFont val="Times New Roman"/>
        <family val="1"/>
      </rPr>
      <t xml:space="preserve">6 </t>
    </r>
    <r>
      <rPr>
        <sz val="10.5"/>
        <color indexed="8"/>
        <rFont val="方正仿宋_GBK"/>
        <charset val="134"/>
      </rPr>
      <t>二氧化碳排放总量（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</si>
  <si>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
        <color indexed="8"/>
        <rFont val="Times New Roman"/>
        <family val="1"/>
      </rPr>
      <t>*2</t>
    </r>
    <r>
      <rPr>
        <sz val="10"/>
        <color indexed="8"/>
        <rFont val="方正仿宋_GBK"/>
        <charset val="134"/>
      </rPr>
      <t>核算边界：原料缓冲罐、原料脱硫和脱砷、裂解炉区、急冷区、压缩区、分离区等单元，不包括汽油加氢、辅助锅炉、主火炬、废碱处理、其他产品储罐、循环水场、空压站等单元。</t>
    </r>
  </si>
  <si>
    <r>
      <rPr>
        <sz val="10"/>
        <color indexed="8"/>
        <rFont val="Times New Roman"/>
        <family val="1"/>
      </rPr>
      <t>*3</t>
    </r>
    <r>
      <rPr>
        <sz val="10"/>
        <color indexed="8"/>
        <rFont val="方正仿宋_GBK"/>
        <charset val="134"/>
      </rPr>
      <t>本表格仅适用于石油烃类裂解制乙烯的企业。</t>
    </r>
  </si>
  <si>
    <r>
      <rPr>
        <sz val="10"/>
        <color indexed="8"/>
        <rFont val="Times New Roman"/>
        <family val="1"/>
      </rPr>
      <t>*4</t>
    </r>
    <r>
      <rPr>
        <sz val="10"/>
        <color indexed="8"/>
        <rFont val="方正仿宋_GBK"/>
        <charset val="134"/>
      </rPr>
      <t>如果企业乙烯装置多于</t>
    </r>
    <r>
      <rPr>
        <sz val="10"/>
        <color indexed="8"/>
        <rFont val="Times New Roman"/>
        <family val="1"/>
      </rPr>
      <t>1</t>
    </r>
    <r>
      <rPr>
        <sz val="10"/>
        <color indexed="8"/>
        <rFont val="方正仿宋_GBK"/>
        <charset val="134"/>
      </rPr>
      <t>个，请自行加行填写。</t>
    </r>
  </si>
  <si>
    <r>
      <rPr>
        <sz val="10"/>
        <color indexed="8"/>
        <rFont val="Times New Roman"/>
        <family val="1"/>
      </rPr>
      <t>*6</t>
    </r>
    <r>
      <rPr>
        <sz val="10"/>
        <color indexed="8"/>
        <rFont val="方正仿宋_GBK"/>
        <charset val="134"/>
      </rPr>
      <t>不含自备电厂对应的排放，如有自备电厂同时填报自备电厂补充数据表。</t>
    </r>
  </si>
  <si>
    <r>
      <rPr>
        <sz val="10"/>
        <color indexed="8"/>
        <rFont val="Times New Roman"/>
        <family val="1"/>
      </rPr>
      <t>*7</t>
    </r>
    <r>
      <rPr>
        <sz val="10"/>
        <color indexed="8"/>
        <rFont val="方正仿宋_GBK"/>
        <charset val="134"/>
      </rPr>
      <t>计算净购入电力对应的排放时，对应的排放因子采用</t>
    </r>
    <r>
      <rPr>
        <sz val="10"/>
        <color indexed="8"/>
        <rFont val="Times New Roman"/>
        <family val="1"/>
      </rPr>
      <t>2015</t>
    </r>
    <r>
      <rPr>
        <sz val="10"/>
        <color indexed="8"/>
        <rFont val="方正仿宋_GBK"/>
        <charset val="134"/>
      </rPr>
      <t>年全国电网平均排放因子</t>
    </r>
    <r>
      <rPr>
        <sz val="10"/>
        <color indexed="8"/>
        <rFont val="Times New Roman"/>
        <family val="1"/>
      </rPr>
      <t>0.6101tCO</t>
    </r>
    <r>
      <rPr>
        <vertAlign val="subscript"/>
        <sz val="10"/>
        <color indexed="8"/>
        <rFont val="Times New Roman"/>
        <family val="1"/>
      </rPr>
      <t>2</t>
    </r>
    <r>
      <rPr>
        <sz val="10"/>
        <color indexed="8"/>
        <rFont val="Times New Roman"/>
        <family val="1"/>
      </rPr>
      <t>/MWh</t>
    </r>
    <r>
      <rPr>
        <sz val="10"/>
        <color indexed="8"/>
        <rFont val="方正仿宋_GBK"/>
        <charset val="134"/>
      </rPr>
      <t>。</t>
    </r>
  </si>
  <si>
    <r>
      <rPr>
        <sz val="10"/>
        <color indexed="8"/>
        <rFont val="Times New Roman"/>
        <family val="1"/>
      </rPr>
      <t>*8</t>
    </r>
    <r>
      <rPr>
        <sz val="10"/>
        <color indexed="8"/>
        <rFont val="方正仿宋_GBK"/>
        <charset val="134"/>
      </rPr>
      <t>灰色的数值格子已内嵌公式，可以自动完成计算，请勿填写。</t>
    </r>
  </si>
  <si>
    <r>
      <rPr>
        <sz val="10.5"/>
        <color indexed="8"/>
        <rFont val="方正楷体_GBK"/>
        <charset val="134"/>
      </rPr>
      <t>补充数据</t>
    </r>
  </si>
  <si>
    <r>
      <rPr>
        <sz val="10.5"/>
        <color indexed="8"/>
        <rFont val="方正楷体_GBK"/>
        <charset val="134"/>
      </rPr>
      <t>数值</t>
    </r>
  </si>
  <si>
    <r>
      <rPr>
        <sz val="10.5"/>
        <color rgb="FF000000"/>
        <rFont val="方正仿宋_GBK"/>
        <charset val="134"/>
      </rPr>
      <t>电石分厂（或车间）</t>
    </r>
    <r>
      <rPr>
        <sz val="10.5"/>
        <color rgb="FF000000"/>
        <rFont val="Times New Roman"/>
        <family val="1"/>
      </rPr>
      <t>1</t>
    </r>
    <r>
      <rPr>
        <vertAlign val="superscript"/>
        <sz val="10.5"/>
        <color rgb="FF000000"/>
        <rFont val="Times New Roman"/>
        <family val="1"/>
      </rPr>
      <t>*2</t>
    </r>
    <r>
      <rPr>
        <vertAlign val="superscript"/>
        <sz val="10.5"/>
        <color rgb="FF000000"/>
        <rFont val="方正仿宋_GBK"/>
        <charset val="134"/>
      </rPr>
      <t>，</t>
    </r>
    <r>
      <rPr>
        <vertAlign val="superscript"/>
        <sz val="10.5"/>
        <color rgb="FF000000"/>
        <rFont val="Times New Roman"/>
        <family val="1"/>
      </rPr>
      <t>3</t>
    </r>
  </si>
  <si>
    <r>
      <rPr>
        <sz val="10.5"/>
        <color indexed="8"/>
        <rFont val="Times New Roman"/>
        <family val="1"/>
      </rPr>
      <t xml:space="preserve">   1.1 </t>
    </r>
    <r>
      <rPr>
        <sz val="10.5"/>
        <color indexed="8"/>
        <rFont val="方正仿宋_GBK"/>
        <charset val="134"/>
      </rPr>
      <t>能源作为原材料产生的排放量（</t>
    </r>
    <r>
      <rPr>
        <sz val="10.5"/>
        <color indexed="8"/>
        <rFont val="Times New Roman"/>
        <family val="1"/>
      </rPr>
      <t>tCO</t>
    </r>
    <r>
      <rPr>
        <vertAlign val="subscript"/>
        <sz val="10.5"/>
        <color indexed="8"/>
        <rFont val="Times New Roman"/>
        <family val="1"/>
      </rPr>
      <t>2</t>
    </r>
    <r>
      <rPr>
        <sz val="10.5"/>
        <color indexed="8"/>
        <rFont val="方正仿宋_GBK"/>
        <charset val="134"/>
      </rPr>
      <t>）</t>
    </r>
    <r>
      <rPr>
        <sz val="10.5"/>
        <color indexed="8"/>
        <rFont val="Times New Roman"/>
        <family val="1"/>
      </rPr>
      <t>*</t>
    </r>
    <r>
      <rPr>
        <vertAlign val="superscript"/>
        <sz val="10.5"/>
        <color indexed="8"/>
        <rFont val="Times New Roman"/>
        <family val="1"/>
      </rPr>
      <t>4</t>
    </r>
  </si>
  <si>
    <r>
      <rPr>
        <sz val="10.5"/>
        <color indexed="8"/>
        <rFont val="Times New Roman"/>
        <family val="1"/>
      </rPr>
      <t xml:space="preserve">      1.1.1 </t>
    </r>
    <r>
      <rPr>
        <sz val="10.5"/>
        <color indexed="8"/>
        <rFont val="方正仿宋_GBK"/>
        <charset val="134"/>
      </rPr>
      <t>能源作为原材料的投入量</t>
    </r>
    <r>
      <rPr>
        <vertAlign val="superscript"/>
        <sz val="10.5"/>
        <color indexed="8"/>
        <rFont val="Times New Roman"/>
        <family val="1"/>
      </rPr>
      <t>*5</t>
    </r>
    <r>
      <rPr>
        <sz val="10.5"/>
        <color indexed="8"/>
        <rFont val="方正仿宋_GBK"/>
        <charset val="134"/>
      </rPr>
      <t>（</t>
    </r>
    <r>
      <rPr>
        <sz val="10.5"/>
        <color indexed="8"/>
        <rFont val="Times New Roman"/>
        <family val="1"/>
      </rPr>
      <t>t</t>
    </r>
    <r>
      <rPr>
        <sz val="10.5"/>
        <color indexed="8"/>
        <rFont val="方正仿宋_GBK"/>
        <charset val="134"/>
      </rPr>
      <t>）</t>
    </r>
  </si>
  <si>
    <r>
      <rPr>
        <sz val="10.5"/>
        <color indexed="8"/>
        <rFont val="方正仿宋_GBK"/>
        <charset val="134"/>
      </rPr>
      <t>焦炭</t>
    </r>
  </si>
  <si>
    <r>
      <rPr>
        <sz val="10.5"/>
        <color indexed="8"/>
        <rFont val="方正仿宋_GBK"/>
        <charset val="134"/>
      </rPr>
      <t>电极糊</t>
    </r>
  </si>
  <si>
    <r>
      <rPr>
        <sz val="10.5"/>
        <color indexed="8"/>
        <rFont val="Times New Roman"/>
        <family val="1"/>
      </rPr>
      <t xml:space="preserve">      1.1.2 </t>
    </r>
    <r>
      <rPr>
        <sz val="10.5"/>
        <color indexed="8"/>
        <rFont val="方正仿宋_GBK"/>
        <charset val="134"/>
      </rPr>
      <t>能源中含碳量（</t>
    </r>
    <r>
      <rPr>
        <sz val="10.5"/>
        <color indexed="8"/>
        <rFont val="Times New Roman"/>
        <family val="1"/>
      </rPr>
      <t>tC/t</t>
    </r>
    <r>
      <rPr>
        <sz val="10.5"/>
        <color indexed="8"/>
        <rFont val="方正仿宋_GBK"/>
        <charset val="134"/>
      </rPr>
      <t>）</t>
    </r>
  </si>
  <si>
    <r>
      <rPr>
        <sz val="10.5"/>
        <color indexed="8"/>
        <rFont val="Times New Roman"/>
        <family val="1"/>
      </rPr>
      <t xml:space="preserve">      1.1.3 </t>
    </r>
    <r>
      <rPr>
        <sz val="10.5"/>
        <color indexed="8"/>
        <rFont val="方正仿宋_GBK"/>
        <charset val="134"/>
      </rPr>
      <t>碳产品和其他含碳输出物的产量（</t>
    </r>
    <r>
      <rPr>
        <sz val="10.5"/>
        <color indexed="8"/>
        <rFont val="Times New Roman"/>
        <family val="1"/>
      </rPr>
      <t>t</t>
    </r>
    <r>
      <rPr>
        <sz val="10.5"/>
        <color indexed="8"/>
        <rFont val="方正仿宋_GBK"/>
        <charset val="134"/>
      </rPr>
      <t>或万</t>
    </r>
    <r>
      <rPr>
        <sz val="10.5"/>
        <color indexed="8"/>
        <rFont val="Times New Roman"/>
        <family val="1"/>
      </rPr>
      <t>Nm</t>
    </r>
    <r>
      <rPr>
        <vertAlign val="superscript"/>
        <sz val="10.5"/>
        <color indexed="8"/>
        <rFont val="Times New Roman"/>
        <family val="1"/>
      </rPr>
      <t>3</t>
    </r>
    <r>
      <rPr>
        <sz val="10.5"/>
        <color indexed="8"/>
        <rFont val="方正仿宋_GBK"/>
        <charset val="134"/>
      </rPr>
      <t>）</t>
    </r>
  </si>
  <si>
    <r>
      <rPr>
        <sz val="10.5"/>
        <color indexed="8"/>
        <rFont val="方正仿宋_GBK"/>
        <charset val="134"/>
      </rPr>
      <t>电石</t>
    </r>
  </si>
  <si>
    <r>
      <rPr>
        <sz val="10.5"/>
        <color indexed="8"/>
        <rFont val="方正仿宋_GBK"/>
        <charset val="134"/>
      </rPr>
      <t>电石炉气</t>
    </r>
  </si>
  <si>
    <r>
      <rPr>
        <sz val="10.5"/>
        <color indexed="8"/>
        <rFont val="Times New Roman"/>
        <family val="1"/>
      </rPr>
      <t xml:space="preserve">      1.1.4 </t>
    </r>
    <r>
      <rPr>
        <sz val="10.5"/>
        <color indexed="8"/>
        <rFont val="方正仿宋_GBK"/>
        <charset val="134"/>
      </rPr>
      <t>碳产品和其他含碳输出物含碳量（</t>
    </r>
    <r>
      <rPr>
        <sz val="10.5"/>
        <color indexed="8"/>
        <rFont val="Times New Roman"/>
        <family val="1"/>
      </rPr>
      <t>tC/t</t>
    </r>
    <r>
      <rPr>
        <sz val="10.5"/>
        <color indexed="8"/>
        <rFont val="方正仿宋_GBK"/>
        <charset val="134"/>
      </rPr>
      <t>或</t>
    </r>
    <r>
      <rPr>
        <sz val="10.5"/>
        <color indexed="8"/>
        <rFont val="Times New Roman"/>
        <family val="1"/>
      </rPr>
      <t>tC/</t>
    </r>
    <r>
      <rPr>
        <sz val="10.5"/>
        <color indexed="8"/>
        <rFont val="方正仿宋_GBK"/>
        <charset val="134"/>
      </rPr>
      <t>万</t>
    </r>
    <r>
      <rPr>
        <sz val="10.5"/>
        <color indexed="8"/>
        <rFont val="Times New Roman"/>
        <family val="1"/>
      </rPr>
      <t>Nm</t>
    </r>
    <r>
      <rPr>
        <vertAlign val="superscript"/>
        <sz val="10.5"/>
        <color indexed="8"/>
        <rFont val="Times New Roman"/>
        <family val="1"/>
      </rPr>
      <t>3</t>
    </r>
    <r>
      <rPr>
        <sz val="10.5"/>
        <color indexed="8"/>
        <rFont val="方正仿宋_GBK"/>
        <charset val="134"/>
      </rPr>
      <t>）</t>
    </r>
  </si>
  <si>
    <r>
      <rPr>
        <sz val="10.5"/>
        <color indexed="8"/>
        <rFont val="Times New Roman"/>
        <family val="1"/>
      </rPr>
      <t xml:space="preserve">         1.2.1.1 </t>
    </r>
    <r>
      <rPr>
        <sz val="10.5"/>
        <color indexed="8"/>
        <rFont val="方正仿宋_GBK"/>
        <charset val="134"/>
      </rPr>
      <t>电网电量（</t>
    </r>
    <r>
      <rPr>
        <sz val="10.5"/>
        <color indexed="8"/>
        <rFont val="Times New Roman"/>
        <family val="1"/>
      </rPr>
      <t>MWh</t>
    </r>
    <r>
      <rPr>
        <sz val="10.5"/>
        <color indexed="8"/>
        <rFont val="方正仿宋_GBK"/>
        <charset val="134"/>
      </rPr>
      <t>）</t>
    </r>
  </si>
  <si>
    <r>
      <rPr>
        <sz val="10.5"/>
        <color indexed="8"/>
        <rFont val="方正仿宋_GBK"/>
        <charset val="134"/>
      </rPr>
      <t>优先填报电石分厂计量数据；如计量数据不可获得，则按全厂比例拆分</t>
    </r>
  </si>
  <si>
    <r>
      <rPr>
        <sz val="10.5"/>
        <color indexed="8"/>
        <rFont val="Times New Roman"/>
        <family val="1"/>
      </rPr>
      <t xml:space="preserve">         1.2.1.2 </t>
    </r>
    <r>
      <rPr>
        <sz val="10.5"/>
        <color indexed="8"/>
        <rFont val="方正仿宋_GBK"/>
        <charset val="134"/>
      </rPr>
      <t>自备电厂</t>
    </r>
    <r>
      <rPr>
        <vertAlign val="superscript"/>
        <sz val="10.5"/>
        <color indexed="8"/>
        <rFont val="Times New Roman"/>
        <family val="1"/>
      </rPr>
      <t>*7</t>
    </r>
    <r>
      <rPr>
        <sz val="10.5"/>
        <color indexed="8"/>
        <rFont val="方正仿宋_GBK"/>
        <charset val="134"/>
      </rPr>
      <t>电量（</t>
    </r>
    <r>
      <rPr>
        <sz val="10.5"/>
        <color indexed="8"/>
        <rFont val="Times New Roman"/>
        <family val="1"/>
      </rPr>
      <t>MWh</t>
    </r>
    <r>
      <rPr>
        <sz val="10.5"/>
        <color indexed="8"/>
        <rFont val="方正仿宋_GBK"/>
        <charset val="134"/>
      </rPr>
      <t>）</t>
    </r>
  </si>
  <si>
    <r>
      <rPr>
        <sz val="10.5"/>
        <color indexed="8"/>
        <rFont val="Times New Roman"/>
        <family val="1"/>
      </rPr>
      <t xml:space="preserve">         1.2.1.3 </t>
    </r>
    <r>
      <rPr>
        <sz val="10.5"/>
        <color indexed="8"/>
        <rFont val="方正仿宋_GBK"/>
        <charset val="134"/>
      </rPr>
      <t>可再生能源电量（</t>
    </r>
    <r>
      <rPr>
        <sz val="10.5"/>
        <color indexed="8"/>
        <rFont val="Times New Roman"/>
        <family val="1"/>
      </rPr>
      <t>MWh</t>
    </r>
    <r>
      <rPr>
        <sz val="10.5"/>
        <color indexed="8"/>
        <rFont val="方正仿宋_GBK"/>
        <charset val="134"/>
      </rPr>
      <t>）</t>
    </r>
  </si>
  <si>
    <r>
      <rPr>
        <sz val="10.5"/>
        <color indexed="8"/>
        <rFont val="Times New Roman"/>
        <family val="1"/>
      </rPr>
      <t xml:space="preserve">         1.2.1.4 </t>
    </r>
    <r>
      <rPr>
        <sz val="10.5"/>
        <color indexed="8"/>
        <rFont val="方正仿宋_GBK"/>
        <charset val="134"/>
      </rPr>
      <t>余热电量（</t>
    </r>
    <r>
      <rPr>
        <sz val="10.5"/>
        <color indexed="8"/>
        <rFont val="Times New Roman"/>
        <family val="1"/>
      </rPr>
      <t>MWh</t>
    </r>
    <r>
      <rPr>
        <sz val="10.5"/>
        <color indexed="8"/>
        <rFont val="方正仿宋_GBK"/>
        <charset val="134"/>
      </rPr>
      <t>）</t>
    </r>
  </si>
  <si>
    <r>
      <rPr>
        <sz val="10.5"/>
        <color indexed="8"/>
        <rFont val="方正仿宋_GBK"/>
        <charset val="134"/>
      </rPr>
      <t>对应的排放因子根据来源采用加权平均，其中：</t>
    </r>
  </si>
  <si>
    <r>
      <rPr>
        <sz val="10.5"/>
        <color indexed="8"/>
        <rFont val="方正仿宋_GBK"/>
        <charset val="134"/>
      </rPr>
      <t>消耗热量来源包括余热回收、蒸汽锅炉或自备电厂</t>
    </r>
  </si>
  <si>
    <r>
      <rPr>
        <sz val="10.5"/>
        <color indexed="8"/>
        <rFont val="Times New Roman"/>
        <family val="1"/>
      </rPr>
      <t xml:space="preserve">2 </t>
    </r>
    <r>
      <rPr>
        <sz val="10.5"/>
        <color indexed="8"/>
        <rFont val="方正仿宋_GBK"/>
        <charset val="134"/>
      </rPr>
      <t>电石产量（</t>
    </r>
    <r>
      <rPr>
        <sz val="10.5"/>
        <color indexed="8"/>
        <rFont val="Times New Roman"/>
        <family val="1"/>
      </rPr>
      <t>t</t>
    </r>
    <r>
      <rPr>
        <sz val="10.5"/>
        <color indexed="8"/>
        <rFont val="方正仿宋_GBK"/>
        <charset val="134"/>
      </rPr>
      <t>）</t>
    </r>
    <r>
      <rPr>
        <vertAlign val="superscript"/>
        <sz val="10.5"/>
        <color indexed="8"/>
        <rFont val="Times New Roman"/>
        <family val="1"/>
      </rPr>
      <t>*8</t>
    </r>
  </si>
  <si>
    <r>
      <rPr>
        <sz val="10.5"/>
        <color indexed="8"/>
        <rFont val="方正仿宋_GBK"/>
        <charset val="134"/>
      </rPr>
      <t>全部电石分厂（或车间）合计</t>
    </r>
  </si>
  <si>
    <r>
      <rPr>
        <sz val="10.5"/>
        <color indexed="8"/>
        <rFont val="Times New Roman"/>
        <family val="1"/>
      </rPr>
      <t xml:space="preserve">3 </t>
    </r>
    <r>
      <rPr>
        <sz val="10.5"/>
        <color indexed="8"/>
        <rFont val="方正仿宋_GBK"/>
        <charset val="134"/>
      </rPr>
      <t>二氧化碳排放总量（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</si>
  <si>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方正仿宋_GBK"/>
        <charset val="134"/>
      </rPr>
      <t>为各电石分厂（或车间）的二氧化碳排放量总和</t>
    </r>
  </si>
  <si>
    <r>
      <rPr>
        <sz val="10"/>
        <color indexed="8"/>
        <rFont val="Times New Roman"/>
        <family val="1"/>
      </rPr>
      <t>*2</t>
    </r>
    <r>
      <rPr>
        <sz val="10"/>
        <color indexed="8"/>
        <rFont val="方正仿宋_GBK"/>
        <charset val="134"/>
      </rPr>
      <t>核算边界：从炭材等原材料和能源进入电石生产界区开始，到电石成品计量入库的整个生产过程，包括炭材破碎、筛分、烘干、整流、电石冶炼、炉气净化、余热回收等设施。</t>
    </r>
  </si>
  <si>
    <r>
      <rPr>
        <sz val="10"/>
        <color indexed="8"/>
        <rFont val="Times New Roman"/>
        <family val="1"/>
      </rPr>
      <t>*3</t>
    </r>
    <r>
      <rPr>
        <sz val="10"/>
        <color indexed="8"/>
        <rFont val="方正仿宋_GBK"/>
        <charset val="134"/>
      </rPr>
      <t>如果企业电石分厂（或车间）多于</t>
    </r>
    <r>
      <rPr>
        <sz val="10"/>
        <color indexed="8"/>
        <rFont val="Times New Roman"/>
        <family val="1"/>
      </rPr>
      <t>1</t>
    </r>
    <r>
      <rPr>
        <sz val="10"/>
        <color indexed="8"/>
        <rFont val="方正仿宋_GBK"/>
        <charset val="134"/>
      </rPr>
      <t>个，请自行加行填写。</t>
    </r>
  </si>
  <si>
    <r>
      <rPr>
        <sz val="10"/>
        <color indexed="8"/>
        <rFont val="Times New Roman"/>
        <family val="1"/>
      </rPr>
      <t>*4</t>
    </r>
    <r>
      <rPr>
        <sz val="10"/>
        <color indexed="8"/>
        <rFont val="方正仿宋_GBK"/>
        <charset val="134"/>
      </rPr>
      <t>应包含电石炉消耗的电极糊产生的排放量；不包括炭材烘干炉消耗的化石燃料排放量。</t>
    </r>
  </si>
  <si>
    <r>
      <rPr>
        <sz val="10"/>
        <color indexed="8"/>
        <rFont val="Times New Roman"/>
        <family val="1"/>
      </rPr>
      <t>*5</t>
    </r>
    <r>
      <rPr>
        <sz val="10"/>
        <color indexed="8"/>
        <rFont val="方正仿宋_GBK"/>
        <charset val="134"/>
      </rPr>
      <t>作为原材料投入的能源中，电石炉炭材（焦炭、蓝炭等）消耗量取炭材烘干后入电石炉之前的炭材量。</t>
    </r>
  </si>
  <si>
    <r>
      <rPr>
        <sz val="10"/>
        <color indexed="8"/>
        <rFont val="Times New Roman"/>
        <family val="1"/>
      </rPr>
      <t>*6</t>
    </r>
    <r>
      <rPr>
        <sz val="10"/>
        <color indexed="8"/>
        <rFont val="方正仿宋_GBK"/>
        <charset val="134"/>
      </rPr>
      <t>如果有其他品种的原材料输入或者含碳产品输出，应自行加行一一列明并填数。</t>
    </r>
  </si>
  <si>
    <r>
      <rPr>
        <sz val="10"/>
        <color indexed="8"/>
        <rFont val="Times New Roman"/>
        <family val="1"/>
      </rPr>
      <t>*8</t>
    </r>
    <r>
      <rPr>
        <sz val="10"/>
        <color indexed="8"/>
        <rFont val="方正仿宋_GBK"/>
        <charset val="134"/>
      </rPr>
      <t>指电石产品的折标产量，为电石产品的炉前产量按其实测发气量（</t>
    </r>
    <r>
      <rPr>
        <sz val="10"/>
        <color indexed="8"/>
        <rFont val="Times New Roman"/>
        <family val="1"/>
      </rPr>
      <t>20</t>
    </r>
    <r>
      <rPr>
        <sz val="10"/>
        <color indexed="8"/>
        <rFont val="宋体"/>
        <charset val="134"/>
      </rPr>
      <t>℃</t>
    </r>
    <r>
      <rPr>
        <sz val="10"/>
        <color indexed="8"/>
        <rFont val="方正仿宋_GBK"/>
        <charset val="134"/>
      </rPr>
      <t>、</t>
    </r>
    <r>
      <rPr>
        <sz val="10"/>
        <color indexed="8"/>
        <rFont val="Times New Roman"/>
        <family val="1"/>
      </rPr>
      <t>101.3kPa</t>
    </r>
    <r>
      <rPr>
        <sz val="10"/>
        <color indexed="8"/>
        <rFont val="方正仿宋_GBK"/>
        <charset val="134"/>
      </rPr>
      <t>）折算为发气量</t>
    </r>
    <r>
      <rPr>
        <sz val="10"/>
        <color indexed="8"/>
        <rFont val="Times New Roman"/>
        <family val="1"/>
      </rPr>
      <t>300L/kg</t>
    </r>
    <r>
      <rPr>
        <sz val="10"/>
        <color indexed="8"/>
        <rFont val="方正仿宋_GBK"/>
        <charset val="134"/>
      </rPr>
      <t>的产品产量。</t>
    </r>
  </si>
  <si>
    <r>
      <rPr>
        <sz val="10.5"/>
        <color rgb="FF000000"/>
        <rFont val="方正仿宋_GBK"/>
        <charset val="134"/>
      </rPr>
      <t>合成氨分厂（或车间）</t>
    </r>
    <r>
      <rPr>
        <sz val="10.5"/>
        <color rgb="FF000000"/>
        <rFont val="Times New Roman"/>
        <family val="1"/>
      </rPr>
      <t>1</t>
    </r>
    <r>
      <rPr>
        <vertAlign val="superscript"/>
        <sz val="10.5"/>
        <color rgb="FF000000"/>
        <rFont val="Times New Roman"/>
        <family val="1"/>
      </rPr>
      <t>*2</t>
    </r>
    <r>
      <rPr>
        <vertAlign val="superscript"/>
        <sz val="10.5"/>
        <color rgb="FF000000"/>
        <rFont val="方正仿宋_GBK"/>
        <charset val="134"/>
      </rPr>
      <t>，</t>
    </r>
    <r>
      <rPr>
        <vertAlign val="superscript"/>
        <sz val="10.5"/>
        <color rgb="FF000000"/>
        <rFont val="Times New Roman"/>
        <family val="1"/>
      </rPr>
      <t>3</t>
    </r>
  </si>
  <si>
    <r>
      <rPr>
        <sz val="10.5"/>
        <color indexed="8"/>
        <rFont val="Times New Roman"/>
        <family val="1"/>
      </rPr>
      <t xml:space="preserve">   1.1 </t>
    </r>
    <r>
      <rPr>
        <sz val="10.5"/>
        <color indexed="8"/>
        <rFont val="方正仿宋_GBK"/>
        <charset val="134"/>
      </rPr>
      <t>能源作为原材料产生的排放量（</t>
    </r>
    <r>
      <rPr>
        <sz val="10.5"/>
        <color indexed="8"/>
        <rFont val="Times New Roman"/>
        <family val="1"/>
      </rPr>
      <t>tCO</t>
    </r>
    <r>
      <rPr>
        <vertAlign val="subscript"/>
        <sz val="10.5"/>
        <color indexed="8"/>
        <rFont val="Times New Roman"/>
        <family val="1"/>
      </rPr>
      <t>2</t>
    </r>
    <r>
      <rPr>
        <sz val="10.5"/>
        <color indexed="8"/>
        <rFont val="方正仿宋_GBK"/>
        <charset val="134"/>
      </rPr>
      <t>）</t>
    </r>
    <r>
      <rPr>
        <vertAlign val="superscript"/>
        <sz val="10.5"/>
        <color indexed="8"/>
        <rFont val="Times New Roman"/>
        <family val="1"/>
      </rPr>
      <t>*4</t>
    </r>
  </si>
  <si>
    <r>
      <rPr>
        <sz val="10.5"/>
        <color indexed="8"/>
        <rFont val="Times New Roman"/>
        <family val="1"/>
      </rPr>
      <t xml:space="preserve">      1.1.1 </t>
    </r>
    <r>
      <rPr>
        <sz val="10.5"/>
        <color indexed="8"/>
        <rFont val="方正仿宋_GBK"/>
        <charset val="134"/>
      </rPr>
      <t>能源作为原材料的投入量（</t>
    </r>
    <r>
      <rPr>
        <sz val="10.5"/>
        <color indexed="8"/>
        <rFont val="Times New Roman"/>
        <family val="1"/>
      </rPr>
      <t>t</t>
    </r>
    <r>
      <rPr>
        <sz val="10.5"/>
        <color indexed="8"/>
        <rFont val="方正仿宋_GBK"/>
        <charset val="134"/>
      </rPr>
      <t>或万</t>
    </r>
    <r>
      <rPr>
        <sz val="10.5"/>
        <color indexed="8"/>
        <rFont val="Times New Roman"/>
        <family val="1"/>
      </rPr>
      <t>Nm</t>
    </r>
    <r>
      <rPr>
        <vertAlign val="superscript"/>
        <sz val="10.5"/>
        <color indexed="8"/>
        <rFont val="Times New Roman"/>
        <family val="1"/>
      </rPr>
      <t>3</t>
    </r>
    <r>
      <rPr>
        <sz val="10.5"/>
        <color indexed="8"/>
        <rFont val="方正仿宋_GBK"/>
        <charset val="134"/>
      </rPr>
      <t>）</t>
    </r>
  </si>
  <si>
    <r>
      <rPr>
        <sz val="10.5"/>
        <color indexed="8"/>
        <rFont val="方正仿宋_GBK"/>
        <charset val="134"/>
      </rPr>
      <t>无烟煤</t>
    </r>
  </si>
  <si>
    <r>
      <rPr>
        <sz val="10.5"/>
        <color indexed="8"/>
        <rFont val="方正仿宋_GBK"/>
        <charset val="134"/>
      </rPr>
      <t>烟煤</t>
    </r>
  </si>
  <si>
    <r>
      <rPr>
        <sz val="10.5"/>
        <color indexed="8"/>
        <rFont val="方正仿宋_GBK"/>
        <charset val="134"/>
      </rPr>
      <t>褐煤</t>
    </r>
  </si>
  <si>
    <r>
      <rPr>
        <sz val="10.5"/>
        <color indexed="8"/>
        <rFont val="方正仿宋_GBK"/>
        <charset val="134"/>
      </rPr>
      <t>天然气</t>
    </r>
  </si>
  <si>
    <r>
      <rPr>
        <sz val="10.5"/>
        <color indexed="8"/>
        <rFont val="方正仿宋_GBK"/>
        <charset val="134"/>
      </rPr>
      <t>焦炉煤气</t>
    </r>
  </si>
  <si>
    <r>
      <rPr>
        <sz val="10.5"/>
        <color indexed="8"/>
        <rFont val="Times New Roman"/>
        <family val="1"/>
      </rPr>
      <t xml:space="preserve">      1.1.2 </t>
    </r>
    <r>
      <rPr>
        <sz val="10.5"/>
        <color indexed="8"/>
        <rFont val="方正仿宋_GBK"/>
        <charset val="134"/>
      </rPr>
      <t>能源中含碳量（</t>
    </r>
    <r>
      <rPr>
        <sz val="10.5"/>
        <color indexed="8"/>
        <rFont val="Times New Roman"/>
        <family val="1"/>
      </rPr>
      <t>tC/t</t>
    </r>
    <r>
      <rPr>
        <sz val="10.5"/>
        <color indexed="8"/>
        <rFont val="方正仿宋_GBK"/>
        <charset val="134"/>
      </rPr>
      <t>或</t>
    </r>
    <r>
      <rPr>
        <sz val="10.5"/>
        <color indexed="8"/>
        <rFont val="Times New Roman"/>
        <family val="1"/>
      </rPr>
      <t>tC/</t>
    </r>
    <r>
      <rPr>
        <sz val="10.5"/>
        <color indexed="8"/>
        <rFont val="方正仿宋_GBK"/>
        <charset val="134"/>
      </rPr>
      <t>万</t>
    </r>
    <r>
      <rPr>
        <sz val="10.5"/>
        <color indexed="8"/>
        <rFont val="Times New Roman"/>
        <family val="1"/>
      </rPr>
      <t>Nm</t>
    </r>
    <r>
      <rPr>
        <vertAlign val="superscript"/>
        <sz val="10.5"/>
        <color indexed="8"/>
        <rFont val="Times New Roman"/>
        <family val="1"/>
      </rPr>
      <t>3</t>
    </r>
    <r>
      <rPr>
        <sz val="10.5"/>
        <color indexed="8"/>
        <rFont val="方正仿宋_GBK"/>
        <charset val="134"/>
      </rPr>
      <t>）</t>
    </r>
  </si>
  <si>
    <r>
      <rPr>
        <sz val="10.5"/>
        <color indexed="8"/>
        <rFont val="Times New Roman"/>
        <family val="1"/>
      </rPr>
      <t xml:space="preserve">      1.1.3 </t>
    </r>
    <r>
      <rPr>
        <sz val="10.5"/>
        <color indexed="8"/>
        <rFont val="方正仿宋_GBK"/>
        <charset val="134"/>
      </rPr>
      <t>碳产品或其他含碳输出物的产量（</t>
    </r>
    <r>
      <rPr>
        <sz val="10.5"/>
        <color indexed="8"/>
        <rFont val="Times New Roman"/>
        <family val="1"/>
      </rPr>
      <t>t</t>
    </r>
    <r>
      <rPr>
        <sz val="10.5"/>
        <color indexed="8"/>
        <rFont val="方正仿宋_GBK"/>
        <charset val="134"/>
      </rPr>
      <t>或万</t>
    </r>
    <r>
      <rPr>
        <sz val="10.5"/>
        <color indexed="8"/>
        <rFont val="Times New Roman"/>
        <family val="1"/>
      </rPr>
      <t>Nm</t>
    </r>
    <r>
      <rPr>
        <vertAlign val="superscript"/>
        <sz val="10.5"/>
        <color indexed="8"/>
        <rFont val="Times New Roman"/>
        <family val="1"/>
      </rPr>
      <t>3</t>
    </r>
    <r>
      <rPr>
        <sz val="10.5"/>
        <color indexed="8"/>
        <rFont val="方正仿宋_GBK"/>
        <charset val="134"/>
      </rPr>
      <t>）</t>
    </r>
    <r>
      <rPr>
        <vertAlign val="superscript"/>
        <sz val="10.5"/>
        <color indexed="8"/>
        <rFont val="Times New Roman"/>
        <family val="1"/>
      </rPr>
      <t>*6</t>
    </r>
  </si>
  <si>
    <r>
      <rPr>
        <sz val="10.5"/>
        <color indexed="8"/>
        <rFont val="方正仿宋_GBK"/>
        <charset val="134"/>
      </rPr>
      <t>产品</t>
    </r>
    <r>
      <rPr>
        <sz val="10.5"/>
        <color indexed="8"/>
        <rFont val="Times New Roman"/>
        <family val="1"/>
      </rPr>
      <t>1</t>
    </r>
    <r>
      <rPr>
        <vertAlign val="superscript"/>
        <sz val="10.5"/>
        <color indexed="8"/>
        <rFont val="Times New Roman"/>
        <family val="1"/>
      </rPr>
      <t>*7</t>
    </r>
  </si>
  <si>
    <r>
      <rPr>
        <sz val="10.5"/>
        <color indexed="8"/>
        <rFont val="方正仿宋_GBK"/>
        <charset val="134"/>
      </rPr>
      <t>产品</t>
    </r>
    <r>
      <rPr>
        <sz val="10.5"/>
        <color indexed="8"/>
        <rFont val="Times New Roman"/>
        <family val="1"/>
      </rPr>
      <t>2</t>
    </r>
    <r>
      <rPr>
        <vertAlign val="superscript"/>
        <sz val="10.5"/>
        <color indexed="8"/>
        <rFont val="Times New Roman"/>
        <family val="1"/>
      </rPr>
      <t>*7</t>
    </r>
  </si>
  <si>
    <r>
      <rPr>
        <sz val="10.5"/>
        <color indexed="8"/>
        <rFont val="Times New Roman"/>
        <family val="1"/>
      </rPr>
      <t xml:space="preserve">      1.1.4 </t>
    </r>
    <r>
      <rPr>
        <sz val="10.5"/>
        <color indexed="8"/>
        <rFont val="方正仿宋_GBK"/>
        <charset val="134"/>
      </rPr>
      <t>碳产品或其他含碳输出物含碳量（</t>
    </r>
    <r>
      <rPr>
        <sz val="10.5"/>
        <color indexed="8"/>
        <rFont val="Times New Roman"/>
        <family val="1"/>
      </rPr>
      <t>tC/t</t>
    </r>
    <r>
      <rPr>
        <sz val="10.5"/>
        <color indexed="8"/>
        <rFont val="方正仿宋_GBK"/>
        <charset val="134"/>
      </rPr>
      <t>或</t>
    </r>
    <r>
      <rPr>
        <sz val="10.5"/>
        <color indexed="8"/>
        <rFont val="Times New Roman"/>
        <family val="1"/>
      </rPr>
      <t>tC/</t>
    </r>
    <r>
      <rPr>
        <sz val="10.5"/>
        <color indexed="8"/>
        <rFont val="方正仿宋_GBK"/>
        <charset val="134"/>
      </rPr>
      <t>万</t>
    </r>
    <r>
      <rPr>
        <sz val="10.5"/>
        <color indexed="8"/>
        <rFont val="Times New Roman"/>
        <family val="1"/>
      </rPr>
      <t>Nm</t>
    </r>
    <r>
      <rPr>
        <vertAlign val="superscript"/>
        <sz val="10.5"/>
        <color indexed="8"/>
        <rFont val="Times New Roman"/>
        <family val="1"/>
      </rPr>
      <t>3</t>
    </r>
    <r>
      <rPr>
        <sz val="10.5"/>
        <color indexed="8"/>
        <rFont val="方正仿宋_GBK"/>
        <charset val="134"/>
      </rPr>
      <t>）</t>
    </r>
  </si>
  <si>
    <r>
      <rPr>
        <sz val="10.5"/>
        <color indexed="8"/>
        <rFont val="Times New Roman"/>
        <family val="1"/>
      </rPr>
      <t xml:space="preserve">   1.2 </t>
    </r>
    <r>
      <rPr>
        <sz val="10.5"/>
        <color indexed="8"/>
        <rFont val="方正仿宋_GBK"/>
        <charset val="134"/>
      </rPr>
      <t>消耗电力对应的排放量（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r>
      <rPr>
        <vertAlign val="superscript"/>
        <sz val="10.5"/>
        <color indexed="8"/>
        <rFont val="Times New Roman"/>
        <family val="1"/>
      </rPr>
      <t>*4</t>
    </r>
  </si>
  <si>
    <r>
      <rPr>
        <sz val="10.5"/>
        <color indexed="8"/>
        <rFont val="方正仿宋_GBK"/>
        <charset val="134"/>
      </rPr>
      <t>优先填报合成氨分厂计量数据；如计量数据不可获得，则按全厂比例拆分</t>
    </r>
  </si>
  <si>
    <r>
      <rPr>
        <sz val="10.5"/>
        <color indexed="8"/>
        <rFont val="Times New Roman"/>
        <family val="1"/>
      </rPr>
      <t xml:space="preserve">         1.2.1.2 </t>
    </r>
    <r>
      <rPr>
        <sz val="10.5"/>
        <color indexed="8"/>
        <rFont val="方正仿宋_GBK"/>
        <charset val="134"/>
      </rPr>
      <t>自备电厂</t>
    </r>
    <r>
      <rPr>
        <vertAlign val="superscript"/>
        <sz val="10.5"/>
        <color indexed="8"/>
        <rFont val="Times New Roman"/>
        <family val="1"/>
      </rPr>
      <t>*8</t>
    </r>
    <r>
      <rPr>
        <sz val="10.5"/>
        <color indexed="8"/>
        <rFont val="方正仿宋_GBK"/>
        <charset val="134"/>
      </rPr>
      <t>电量（</t>
    </r>
    <r>
      <rPr>
        <sz val="10.5"/>
        <color indexed="8"/>
        <rFont val="Times New Roman"/>
        <family val="1"/>
      </rPr>
      <t>MWh</t>
    </r>
    <r>
      <rPr>
        <sz val="10.5"/>
        <color indexed="8"/>
        <rFont val="方正仿宋_GBK"/>
        <charset val="134"/>
      </rPr>
      <t>）</t>
    </r>
  </si>
  <si>
    <r>
      <rPr>
        <sz val="10.5"/>
        <color indexed="8"/>
        <rFont val="Times New Roman"/>
        <family val="1"/>
      </rPr>
      <t xml:space="preserve">   1.3 </t>
    </r>
    <r>
      <rPr>
        <sz val="10.5"/>
        <color indexed="8"/>
        <rFont val="方正仿宋_GBK"/>
        <charset val="134"/>
      </rPr>
      <t>消耗热力对应的排放量（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r>
      <rPr>
        <vertAlign val="superscript"/>
        <sz val="10.5"/>
        <color indexed="8"/>
        <rFont val="Times New Roman"/>
        <family val="1"/>
      </rPr>
      <t>*4</t>
    </r>
  </si>
  <si>
    <r>
      <rPr>
        <sz val="10.5"/>
        <color indexed="8"/>
        <rFont val="Times New Roman"/>
        <family val="1"/>
      </rPr>
      <t xml:space="preserve">      1.3.2 </t>
    </r>
    <r>
      <rPr>
        <sz val="10.5"/>
        <color indexed="8"/>
        <rFont val="方正仿宋_GBK"/>
        <charset val="134"/>
      </rPr>
      <t>对应的排放因子（</t>
    </r>
    <r>
      <rPr>
        <sz val="10.5"/>
        <color indexed="8"/>
        <rFont val="Times New Roman"/>
        <family val="1"/>
      </rPr>
      <t>tCO</t>
    </r>
    <r>
      <rPr>
        <vertAlign val="subscript"/>
        <sz val="10.5"/>
        <color indexed="8"/>
        <rFont val="Times New Roman"/>
        <family val="1"/>
      </rPr>
      <t>2/</t>
    </r>
    <r>
      <rPr>
        <sz val="10.5"/>
        <color indexed="8"/>
        <rFont val="Times New Roman"/>
        <family val="1"/>
      </rPr>
      <t>GJ</t>
    </r>
    <r>
      <rPr>
        <sz val="10.5"/>
        <color indexed="8"/>
        <rFont val="方正仿宋_GBK"/>
        <charset val="134"/>
      </rPr>
      <t>）</t>
    </r>
  </si>
  <si>
    <r>
      <rPr>
        <sz val="10.5"/>
        <color indexed="8"/>
        <rFont val="Times New Roman"/>
        <family val="1"/>
      </rPr>
      <t xml:space="preserve">2 </t>
    </r>
    <r>
      <rPr>
        <sz val="10.5"/>
        <color indexed="8"/>
        <rFont val="方正仿宋_GBK"/>
        <charset val="134"/>
      </rPr>
      <t>合成氨产量（</t>
    </r>
    <r>
      <rPr>
        <sz val="10.5"/>
        <color indexed="8"/>
        <rFont val="Times New Roman"/>
        <family val="1"/>
      </rPr>
      <t>t</t>
    </r>
    <r>
      <rPr>
        <sz val="10.5"/>
        <color indexed="8"/>
        <rFont val="方正仿宋_GBK"/>
        <charset val="134"/>
      </rPr>
      <t>）</t>
    </r>
  </si>
  <si>
    <r>
      <rPr>
        <sz val="10.5"/>
        <color indexed="8"/>
        <rFont val="方正仿宋_GBK"/>
        <charset val="134"/>
      </rPr>
      <t>全部合成氨分厂（或车间）合计</t>
    </r>
  </si>
  <si>
    <r>
      <rPr>
        <sz val="10.5"/>
        <color indexed="8"/>
        <rFont val="方正仿宋_GBK"/>
        <charset val="134"/>
      </rPr>
      <t>为各合成氨分厂（或车间）的二氧化碳排放量总和</t>
    </r>
  </si>
  <si>
    <r>
      <rPr>
        <sz val="10.5"/>
        <color indexed="8"/>
        <rFont val="方正仿宋_GBK"/>
        <charset val="134"/>
      </rPr>
      <t>附：</t>
    </r>
    <r>
      <rPr>
        <sz val="10.5"/>
        <color indexed="8"/>
        <rFont val="Times New Roman"/>
        <family val="1"/>
      </rPr>
      <t>CO</t>
    </r>
    <r>
      <rPr>
        <vertAlign val="subscript"/>
        <sz val="10.5"/>
        <color indexed="8"/>
        <rFont val="Times New Roman"/>
        <family val="1"/>
      </rPr>
      <t>2</t>
    </r>
    <r>
      <rPr>
        <sz val="10.5"/>
        <color indexed="8"/>
        <rFont val="方正仿宋_GBK"/>
        <charset val="134"/>
      </rPr>
      <t>回收利用数据</t>
    </r>
  </si>
  <si>
    <r>
      <rPr>
        <sz val="10.5"/>
        <color indexed="8"/>
        <rFont val="方正仿宋_GBK"/>
        <charset val="134"/>
      </rPr>
      <t>合成氨分厂（或车间）</t>
    </r>
    <r>
      <rPr>
        <sz val="10.5"/>
        <color indexed="8"/>
        <rFont val="Times New Roman"/>
        <family val="1"/>
      </rPr>
      <t>1</t>
    </r>
    <r>
      <rPr>
        <vertAlign val="superscript"/>
        <sz val="10.5"/>
        <color indexed="8"/>
        <rFont val="Times New Roman"/>
        <family val="1"/>
      </rPr>
      <t>*2</t>
    </r>
    <r>
      <rPr>
        <vertAlign val="superscript"/>
        <sz val="10.5"/>
        <color indexed="8"/>
        <rFont val="宋体"/>
        <charset val="134"/>
      </rPr>
      <t>，</t>
    </r>
    <r>
      <rPr>
        <vertAlign val="superscript"/>
        <sz val="10.5"/>
        <color indexed="8"/>
        <rFont val="Times New Roman"/>
        <family val="1"/>
      </rPr>
      <t>3</t>
    </r>
  </si>
  <si>
    <r>
      <rPr>
        <sz val="10.5"/>
        <color indexed="8"/>
        <rFont val="Times New Roman"/>
        <family val="1"/>
      </rPr>
      <t>4  CO</t>
    </r>
    <r>
      <rPr>
        <vertAlign val="subscript"/>
        <sz val="10.5"/>
        <color indexed="8"/>
        <rFont val="Times New Roman"/>
        <family val="1"/>
      </rPr>
      <t>2</t>
    </r>
    <r>
      <rPr>
        <sz val="10.5"/>
        <color indexed="8"/>
        <rFont val="方正仿宋_GBK"/>
        <charset val="134"/>
      </rPr>
      <t>回收利用量（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</si>
  <si>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方正仿宋_GBK"/>
        <charset val="134"/>
      </rPr>
      <t>供出合成氨分厂（或车间）核算边界的二氧化碳量，采用实际计量数据</t>
    </r>
  </si>
  <si>
    <r>
      <rPr>
        <sz val="10.5"/>
        <color indexed="8"/>
        <rFont val="Times New Roman"/>
        <family val="1"/>
      </rPr>
      <t>5  CO</t>
    </r>
    <r>
      <rPr>
        <vertAlign val="subscript"/>
        <sz val="10.5"/>
        <color indexed="8"/>
        <rFont val="Times New Roman"/>
        <family val="1"/>
      </rPr>
      <t>2</t>
    </r>
    <r>
      <rPr>
        <sz val="10.5"/>
        <color indexed="8"/>
        <rFont val="方正仿宋_GBK"/>
        <charset val="134"/>
      </rPr>
      <t>回收利用去向</t>
    </r>
  </si>
  <si>
    <r>
      <rPr>
        <sz val="10.5"/>
        <color indexed="8"/>
        <rFont val="方正仿宋_GBK"/>
        <charset val="134"/>
      </rPr>
      <t>请列明</t>
    </r>
    <r>
      <rPr>
        <sz val="10.5"/>
        <color indexed="8"/>
        <rFont val="Times New Roman"/>
        <family val="1"/>
      </rPr>
      <t>CO</t>
    </r>
    <r>
      <rPr>
        <vertAlign val="subscript"/>
        <sz val="10.5"/>
        <color indexed="8"/>
        <rFont val="Times New Roman"/>
        <family val="1"/>
      </rPr>
      <t>2</t>
    </r>
    <r>
      <rPr>
        <sz val="10.5"/>
        <color indexed="8"/>
        <rFont val="方正仿宋_GBK"/>
        <charset val="134"/>
      </rPr>
      <t>回收利用去向，例如：</t>
    </r>
  </si>
  <si>
    <r>
      <rPr>
        <sz val="10.5"/>
        <color indexed="8"/>
        <rFont val="Wingdings"/>
        <charset val="2"/>
      </rPr>
      <t>n</t>
    </r>
    <r>
      <rPr>
        <sz val="7"/>
        <color indexed="8"/>
        <rFont val="Times New Roman"/>
        <family val="1"/>
      </rPr>
      <t xml:space="preserve">  </t>
    </r>
    <r>
      <rPr>
        <sz val="10.5"/>
        <color indexed="8"/>
        <rFont val="方正仿宋_GBK"/>
        <charset val="134"/>
      </rPr>
      <t>用作化工原料</t>
    </r>
  </si>
  <si>
    <r>
      <rPr>
        <sz val="10.5"/>
        <color indexed="8"/>
        <rFont val="Wingdings"/>
        <charset val="2"/>
      </rPr>
      <t>n</t>
    </r>
    <r>
      <rPr>
        <sz val="7"/>
        <color indexed="8"/>
        <rFont val="Times New Roman"/>
        <family val="1"/>
      </rPr>
      <t xml:space="preserve">  </t>
    </r>
    <r>
      <rPr>
        <sz val="10.5"/>
        <color indexed="8"/>
        <rFont val="方正仿宋_GBK"/>
        <charset val="134"/>
      </rPr>
      <t>用作食品级</t>
    </r>
    <r>
      <rPr>
        <sz val="10.5"/>
        <color indexed="8"/>
        <rFont val="Times New Roman"/>
        <family val="1"/>
      </rPr>
      <t>CO</t>
    </r>
    <r>
      <rPr>
        <vertAlign val="subscript"/>
        <sz val="10.5"/>
        <color indexed="8"/>
        <rFont val="Times New Roman"/>
        <family val="1"/>
      </rPr>
      <t>2</t>
    </r>
  </si>
  <si>
    <r>
      <rPr>
        <sz val="10.5"/>
        <color indexed="8"/>
        <rFont val="Wingdings"/>
        <charset val="2"/>
      </rPr>
      <t>n</t>
    </r>
    <r>
      <rPr>
        <sz val="7"/>
        <color indexed="8"/>
        <rFont val="Times New Roman"/>
        <family val="1"/>
      </rPr>
      <t xml:space="preserve">  </t>
    </r>
    <r>
      <rPr>
        <sz val="10.5"/>
        <color indexed="8"/>
        <rFont val="方正仿宋_GBK"/>
        <charset val="134"/>
      </rPr>
      <t>用作焊接保护气</t>
    </r>
  </si>
  <si>
    <r>
      <rPr>
        <sz val="10.5"/>
        <color indexed="8"/>
        <rFont val="Wingdings"/>
        <charset val="2"/>
      </rPr>
      <t>n</t>
    </r>
    <r>
      <rPr>
        <sz val="7"/>
        <color indexed="8"/>
        <rFont val="Times New Roman"/>
        <family val="1"/>
      </rPr>
      <t xml:space="preserve">  </t>
    </r>
    <r>
      <rPr>
        <sz val="10.5"/>
        <color indexed="8"/>
        <rFont val="Times New Roman"/>
        <family val="1"/>
      </rPr>
      <t>CO</t>
    </r>
    <r>
      <rPr>
        <vertAlign val="subscript"/>
        <sz val="10.5"/>
        <color indexed="8"/>
        <rFont val="Times New Roman"/>
        <family val="1"/>
      </rPr>
      <t>2</t>
    </r>
    <r>
      <rPr>
        <sz val="10.5"/>
        <color indexed="8"/>
        <rFont val="方正仿宋_GBK"/>
        <charset val="134"/>
      </rPr>
      <t>驱替石油、天然气、煤层气等</t>
    </r>
  </si>
  <si>
    <r>
      <rPr>
        <sz val="10.5"/>
        <color indexed="8"/>
        <rFont val="Wingdings"/>
        <charset val="2"/>
      </rPr>
      <t>n</t>
    </r>
    <r>
      <rPr>
        <sz val="7"/>
        <color indexed="8"/>
        <rFont val="Times New Roman"/>
        <family val="1"/>
      </rPr>
      <t xml:space="preserve">  </t>
    </r>
    <r>
      <rPr>
        <sz val="10.5"/>
        <color indexed="8"/>
        <rFont val="方正仿宋_GBK"/>
        <charset val="134"/>
      </rPr>
      <t>地质储存</t>
    </r>
  </si>
  <si>
    <r>
      <rPr>
        <sz val="10.5"/>
        <color indexed="8"/>
        <rFont val="方正仿宋_GBK"/>
        <charset val="134"/>
      </rPr>
      <t>其他利用方式，请具体说明</t>
    </r>
  </si>
  <si>
    <r>
      <rPr>
        <sz val="10"/>
        <color indexed="8"/>
        <rFont val="Times New Roman"/>
        <family val="1"/>
      </rPr>
      <t>*2</t>
    </r>
    <r>
      <rPr>
        <sz val="10"/>
        <color indexed="8"/>
        <rFont val="方正仿宋_GBK"/>
        <charset val="134"/>
      </rPr>
      <t>核算边界：</t>
    </r>
  </si>
  <si>
    <r>
      <rPr>
        <sz val="10"/>
        <color rgb="FF000000"/>
        <rFont val="Wingdings"/>
        <charset val="2"/>
      </rPr>
      <t></t>
    </r>
    <r>
      <rPr>
        <sz val="10"/>
        <color rgb="FF000000"/>
        <rFont val="方正仿宋_GBK"/>
        <family val="4"/>
        <charset val="134"/>
      </rPr>
      <t xml:space="preserve"> 煤制合成氨核算边界包括：备煤（筛分、磨煤（干粉煤、水煤浆）、制浆（水煤浆）、煤棒制作（型煤）等）、气化（原料煤）、灰水处理、粗合成气变换、净化（脱碳、脱硫）、压缩、合成、分离；不包括空分装置；</t>
    </r>
  </si>
  <si>
    <r>
      <rPr>
        <sz val="10"/>
        <color indexed="8"/>
        <rFont val="Wingdings"/>
        <charset val="2"/>
      </rPr>
      <t></t>
    </r>
    <r>
      <rPr>
        <sz val="10"/>
        <color indexed="8"/>
        <rFont val="方正仿宋_GBK"/>
        <family val="4"/>
        <charset val="134"/>
      </rPr>
      <t xml:space="preserve"> </t>
    </r>
    <r>
      <rPr>
        <sz val="10"/>
        <color indexed="8"/>
        <rFont val="方正仿宋_GBK"/>
        <charset val="134"/>
      </rPr>
      <t>天然气制合成氨边界包括：一段转化炉、二段转化炉、粗合成气变换、净化（脱碳、脱硫）、压缩、合成、分离；不包括空分装置。</t>
    </r>
  </si>
  <si>
    <r>
      <rPr>
        <sz val="10"/>
        <color rgb="FF000000"/>
        <rFont val="Wingdings"/>
        <charset val="2"/>
      </rPr>
      <t xml:space="preserve">n </t>
    </r>
    <r>
      <rPr>
        <sz val="10"/>
        <color rgb="FF000000"/>
        <rFont val="方正仿宋_GBK"/>
        <family val="4"/>
        <charset val="134"/>
      </rPr>
      <t>焦炉煤气制合成氨核算边界参考天然气制合成氨核算边界执行。</t>
    </r>
  </si>
  <si>
    <r>
      <rPr>
        <sz val="10"/>
        <color indexed="8"/>
        <rFont val="Times New Roman"/>
        <family val="1"/>
      </rPr>
      <t>*3</t>
    </r>
    <r>
      <rPr>
        <sz val="10"/>
        <color indexed="8"/>
        <rFont val="方正仿宋_GBK"/>
        <charset val="134"/>
      </rPr>
      <t>如果企业合成氨分厂（或车间）多于</t>
    </r>
    <r>
      <rPr>
        <sz val="10"/>
        <color indexed="8"/>
        <rFont val="Times New Roman"/>
        <family val="1"/>
      </rPr>
      <t>1</t>
    </r>
    <r>
      <rPr>
        <sz val="10"/>
        <color indexed="8"/>
        <rFont val="方正仿宋_GBK"/>
        <charset val="134"/>
      </rPr>
      <t>个，请自行加行填写。</t>
    </r>
  </si>
  <si>
    <r>
      <rPr>
        <sz val="10"/>
        <color indexed="8"/>
        <rFont val="Times New Roman"/>
        <family val="1"/>
      </rPr>
      <t>*4</t>
    </r>
    <r>
      <rPr>
        <sz val="10"/>
        <color indexed="8"/>
        <rFont val="方正仿宋_GBK"/>
        <charset val="134"/>
      </rPr>
      <t>合成氨联产甲醇的企业，氨与粗甲醇（折</t>
    </r>
    <r>
      <rPr>
        <sz val="10"/>
        <color indexed="8"/>
        <rFont val="Times New Roman"/>
        <family val="1"/>
      </rPr>
      <t>100%</t>
    </r>
    <r>
      <rPr>
        <sz val="10"/>
        <color indexed="8"/>
        <rFont val="方正仿宋_GBK"/>
        <charset val="134"/>
      </rPr>
      <t>）单位产品消耗原料按</t>
    </r>
    <r>
      <rPr>
        <sz val="10"/>
        <color indexed="8"/>
        <rFont val="Times New Roman"/>
        <family val="1"/>
      </rPr>
      <t>1</t>
    </r>
    <r>
      <rPr>
        <sz val="10"/>
        <color indexed="8"/>
        <rFont val="方正仿宋_GBK"/>
        <charset val="134"/>
      </rPr>
      <t>：</t>
    </r>
    <r>
      <rPr>
        <sz val="10"/>
        <color indexed="8"/>
        <rFont val="Times New Roman"/>
        <family val="1"/>
      </rPr>
      <t>1.06</t>
    </r>
    <r>
      <rPr>
        <sz val="10"/>
        <color indexed="8"/>
        <rFont val="方正仿宋_GBK"/>
        <charset val="134"/>
      </rPr>
      <t>进行分摊；消耗电量按</t>
    </r>
    <r>
      <rPr>
        <sz val="10"/>
        <color indexed="8"/>
        <rFont val="Times New Roman"/>
        <family val="1"/>
      </rPr>
      <t>1</t>
    </r>
    <r>
      <rPr>
        <sz val="10"/>
        <color indexed="8"/>
        <rFont val="方正仿宋_GBK"/>
        <charset val="134"/>
      </rPr>
      <t>：</t>
    </r>
    <r>
      <rPr>
        <sz val="10"/>
        <color indexed="8"/>
        <rFont val="Times New Roman"/>
        <family val="1"/>
      </rPr>
      <t>0.8</t>
    </r>
    <r>
      <rPr>
        <sz val="10"/>
        <color indexed="8"/>
        <rFont val="方正仿宋_GBK"/>
        <charset val="134"/>
      </rPr>
      <t>分摊；消耗热量按</t>
    </r>
    <r>
      <rPr>
        <sz val="10"/>
        <color indexed="8"/>
        <rFont val="Times New Roman"/>
        <family val="1"/>
      </rPr>
      <t>1</t>
    </r>
    <r>
      <rPr>
        <sz val="10"/>
        <color indexed="8"/>
        <rFont val="方正仿宋_GBK"/>
        <charset val="134"/>
      </rPr>
      <t>：</t>
    </r>
    <r>
      <rPr>
        <sz val="10"/>
        <color indexed="8"/>
        <rFont val="Times New Roman"/>
        <family val="1"/>
      </rPr>
      <t>1.06</t>
    </r>
    <r>
      <rPr>
        <sz val="10"/>
        <color indexed="8"/>
        <rFont val="方正仿宋_GBK"/>
        <charset val="134"/>
      </rPr>
      <t>分摊；其它共同含碳输出物（造气炉渣、造气飞灰、驰放气等）按</t>
    </r>
    <r>
      <rPr>
        <sz val="10"/>
        <color indexed="8"/>
        <rFont val="Times New Roman"/>
        <family val="1"/>
      </rPr>
      <t>1</t>
    </r>
    <r>
      <rPr>
        <sz val="10"/>
        <color indexed="8"/>
        <rFont val="方正仿宋_GBK"/>
        <charset val="134"/>
      </rPr>
      <t>：</t>
    </r>
    <r>
      <rPr>
        <sz val="10"/>
        <color indexed="8"/>
        <rFont val="Times New Roman"/>
        <family val="1"/>
      </rPr>
      <t>1.06</t>
    </r>
    <r>
      <rPr>
        <sz val="10"/>
        <color indexed="8"/>
        <rFont val="方正仿宋_GBK"/>
        <charset val="134"/>
      </rPr>
      <t>分摊；甲醇精馏工序消耗电量与热量均计入甲醇自身消耗，不与合成氨分摊。天然气作原料时，一段转化炉内燃烧的部分计入能源作为原材料。</t>
    </r>
  </si>
  <si>
    <r>
      <rPr>
        <sz val="10"/>
        <color indexed="8"/>
        <rFont val="Times New Roman"/>
        <family val="1"/>
      </rPr>
      <t>*5</t>
    </r>
    <r>
      <rPr>
        <sz val="10"/>
        <color indexed="8"/>
        <rFont val="方正仿宋_GBK"/>
        <charset val="134"/>
      </rPr>
      <t>如果有其他类型的能源作原材料，请自行加行，一一列明并填数，下同。</t>
    </r>
  </si>
  <si>
    <r>
      <rPr>
        <sz val="10"/>
        <color indexed="8"/>
        <rFont val="Times New Roman"/>
        <family val="1"/>
      </rPr>
      <t>*6</t>
    </r>
    <r>
      <rPr>
        <sz val="10"/>
        <color indexed="8"/>
        <rFont val="方正仿宋_GBK"/>
        <charset val="134"/>
      </rPr>
      <t>供出合成氨分厂（或车间）边界的二氧化碳（包括外售或作为下游产品生产原料）不作为碳输出项扣除。如有</t>
    </r>
    <r>
      <rPr>
        <sz val="10"/>
        <color indexed="8"/>
        <rFont val="Times New Roman"/>
        <family val="1"/>
      </rPr>
      <t>CO</t>
    </r>
    <r>
      <rPr>
        <vertAlign val="subscript"/>
        <sz val="10"/>
        <color indexed="8"/>
        <rFont val="Times New Roman"/>
        <family val="1"/>
      </rPr>
      <t>2</t>
    </r>
    <r>
      <rPr>
        <sz val="10"/>
        <color indexed="8"/>
        <rFont val="方正仿宋_GBK"/>
        <charset val="134"/>
      </rPr>
      <t>回收利用，请在</t>
    </r>
    <r>
      <rPr>
        <sz val="10"/>
        <color indexed="8"/>
        <rFont val="Times New Roman"/>
        <family val="1"/>
      </rPr>
      <t>“</t>
    </r>
    <r>
      <rPr>
        <sz val="10"/>
        <color indexed="8"/>
        <rFont val="方正仿宋_GBK"/>
        <charset val="134"/>
      </rPr>
      <t>附：</t>
    </r>
    <r>
      <rPr>
        <sz val="10"/>
        <color indexed="8"/>
        <rFont val="Times New Roman"/>
        <family val="1"/>
      </rPr>
      <t>CO</t>
    </r>
    <r>
      <rPr>
        <vertAlign val="subscript"/>
        <sz val="10"/>
        <color indexed="8"/>
        <rFont val="Times New Roman"/>
        <family val="1"/>
      </rPr>
      <t>2</t>
    </r>
    <r>
      <rPr>
        <sz val="10"/>
        <color indexed="8"/>
        <rFont val="方正仿宋_GBK"/>
        <charset val="134"/>
      </rPr>
      <t>回收利用数据</t>
    </r>
    <r>
      <rPr>
        <sz val="10"/>
        <color indexed="8"/>
        <rFont val="Times New Roman"/>
        <family val="1"/>
      </rPr>
      <t>”</t>
    </r>
    <r>
      <rPr>
        <sz val="10"/>
        <color indexed="8"/>
        <rFont val="方正仿宋_GBK"/>
        <charset val="134"/>
      </rPr>
      <t>项填报相关信息。</t>
    </r>
  </si>
  <si>
    <r>
      <rPr>
        <sz val="10"/>
        <color indexed="8"/>
        <rFont val="Times New Roman"/>
        <family val="1"/>
      </rPr>
      <t>*7</t>
    </r>
    <r>
      <rPr>
        <sz val="10"/>
        <color indexed="8"/>
        <rFont val="方正仿宋_GBK"/>
        <charset val="134"/>
      </rPr>
      <t>如果有其他类型的含碳产品输出，应自行加行，一一列明并填数，下同。</t>
    </r>
  </si>
  <si>
    <r>
      <rPr>
        <sz val="10"/>
        <color indexed="8"/>
        <rFont val="Times New Roman"/>
        <family val="1"/>
      </rPr>
      <t>*8</t>
    </r>
    <r>
      <rPr>
        <sz val="10"/>
        <color indexed="8"/>
        <rFont val="方正仿宋_GBK"/>
        <charset val="134"/>
      </rPr>
      <t>如有自备电厂请同时填报自备电厂补充数据表。</t>
    </r>
  </si>
  <si>
    <t>化工生产企业（甲醇生产）</t>
  </si>
  <si>
    <r>
      <rPr>
        <sz val="10.5"/>
        <color rgb="FF000000"/>
        <rFont val="方正仿宋_GBK"/>
        <charset val="134"/>
      </rPr>
      <t>甲醇分厂（或车间）</t>
    </r>
    <r>
      <rPr>
        <sz val="10.5"/>
        <color rgb="FF000000"/>
        <rFont val="Times New Roman"/>
        <family val="1"/>
      </rPr>
      <t>1</t>
    </r>
    <r>
      <rPr>
        <vertAlign val="superscript"/>
        <sz val="10.5"/>
        <color rgb="FF000000"/>
        <rFont val="Times New Roman"/>
        <family val="1"/>
      </rPr>
      <t>*2</t>
    </r>
    <r>
      <rPr>
        <vertAlign val="superscript"/>
        <sz val="10.5"/>
        <color rgb="FF000000"/>
        <rFont val="方正仿宋_GBK"/>
        <charset val="134"/>
      </rPr>
      <t>，</t>
    </r>
    <r>
      <rPr>
        <vertAlign val="superscript"/>
        <sz val="10.5"/>
        <color rgb="FF000000"/>
        <rFont val="Times New Roman"/>
        <family val="1"/>
      </rPr>
      <t>3</t>
    </r>
  </si>
  <si>
    <r>
      <rPr>
        <sz val="10.5"/>
        <color indexed="8"/>
        <rFont val="Times New Roman"/>
        <family val="1"/>
      </rPr>
      <t xml:space="preserve">      1.1.4</t>
    </r>
    <r>
      <rPr>
        <sz val="10.5"/>
        <color indexed="8"/>
        <rFont val="方正仿宋_GBK"/>
        <charset val="134"/>
      </rPr>
      <t>碳产品或其他含碳输出物含碳量（</t>
    </r>
    <r>
      <rPr>
        <sz val="10.5"/>
        <color indexed="8"/>
        <rFont val="Times New Roman"/>
        <family val="1"/>
      </rPr>
      <t>tC/t</t>
    </r>
    <r>
      <rPr>
        <sz val="10.5"/>
        <color indexed="8"/>
        <rFont val="方正仿宋_GBK"/>
        <charset val="134"/>
      </rPr>
      <t>或</t>
    </r>
    <r>
      <rPr>
        <sz val="10.5"/>
        <color indexed="8"/>
        <rFont val="Times New Roman"/>
        <family val="1"/>
      </rPr>
      <t>tC/</t>
    </r>
    <r>
      <rPr>
        <sz val="10.5"/>
        <color indexed="8"/>
        <rFont val="方正仿宋_GBK"/>
        <charset val="134"/>
      </rPr>
      <t>万</t>
    </r>
    <r>
      <rPr>
        <sz val="10.5"/>
        <color indexed="8"/>
        <rFont val="Times New Roman"/>
        <family val="1"/>
      </rPr>
      <t>Nm</t>
    </r>
    <r>
      <rPr>
        <vertAlign val="superscript"/>
        <sz val="10.5"/>
        <color indexed="8"/>
        <rFont val="Times New Roman"/>
        <family val="1"/>
      </rPr>
      <t>3</t>
    </r>
    <r>
      <rPr>
        <sz val="10.5"/>
        <color indexed="8"/>
        <rFont val="方正仿宋_GBK"/>
        <charset val="134"/>
      </rPr>
      <t>）</t>
    </r>
  </si>
  <si>
    <r>
      <rPr>
        <sz val="10.5"/>
        <color indexed="8"/>
        <rFont val="方正仿宋_GBK"/>
        <charset val="134"/>
      </rPr>
      <t>优先填报甲醇分厂计量数据；如计量数据不可获得，则按全厂比例拆分</t>
    </r>
  </si>
  <si>
    <r>
      <rPr>
        <sz val="10.5"/>
        <color indexed="8"/>
        <rFont val="Times New Roman"/>
        <family val="1"/>
      </rPr>
      <t xml:space="preserve">2 </t>
    </r>
    <r>
      <rPr>
        <sz val="10.5"/>
        <color indexed="8"/>
        <rFont val="方正仿宋_GBK"/>
        <charset val="134"/>
      </rPr>
      <t>甲醇产量（</t>
    </r>
    <r>
      <rPr>
        <sz val="10.5"/>
        <color indexed="8"/>
        <rFont val="Times New Roman"/>
        <family val="1"/>
      </rPr>
      <t>t</t>
    </r>
    <r>
      <rPr>
        <sz val="10.5"/>
        <color indexed="8"/>
        <rFont val="方正仿宋_GBK"/>
        <charset val="134"/>
      </rPr>
      <t>）</t>
    </r>
  </si>
  <si>
    <r>
      <rPr>
        <sz val="10.5"/>
        <color indexed="8"/>
        <rFont val="方正仿宋_GBK"/>
        <charset val="134"/>
      </rPr>
      <t>甲醇产量请填写纯度折算为</t>
    </r>
    <r>
      <rPr>
        <sz val="10.5"/>
        <color indexed="8"/>
        <rFont val="Times New Roman"/>
        <family val="1"/>
      </rPr>
      <t>100%</t>
    </r>
    <r>
      <rPr>
        <sz val="10.5"/>
        <color indexed="8"/>
        <rFont val="方正仿宋_GBK"/>
        <charset val="134"/>
      </rPr>
      <t>之后的产量数据</t>
    </r>
  </si>
  <si>
    <r>
      <rPr>
        <sz val="10.5"/>
        <color indexed="8"/>
        <rFont val="方正仿宋_GBK"/>
        <charset val="134"/>
      </rPr>
      <t>全部甲醇分厂（或车间）合计</t>
    </r>
  </si>
  <si>
    <r>
      <rPr>
        <sz val="10.5"/>
        <color indexed="8"/>
        <rFont val="方正仿宋_GBK"/>
        <charset val="134"/>
      </rPr>
      <t>为各甲醇分厂（或车间）的二氧化碳排放量总和</t>
    </r>
  </si>
  <si>
    <r>
      <rPr>
        <sz val="10.5"/>
        <color indexed="8"/>
        <rFont val="方正仿宋_GBK"/>
        <charset val="134"/>
      </rPr>
      <t>甲醇分厂（或车间）</t>
    </r>
    <r>
      <rPr>
        <sz val="10.5"/>
        <color indexed="8"/>
        <rFont val="Times New Roman"/>
        <family val="1"/>
      </rPr>
      <t>1</t>
    </r>
    <r>
      <rPr>
        <vertAlign val="superscript"/>
        <sz val="10.5"/>
        <color indexed="8"/>
        <rFont val="Times New Roman"/>
        <family val="1"/>
      </rPr>
      <t>*2</t>
    </r>
    <r>
      <rPr>
        <vertAlign val="superscript"/>
        <sz val="10.5"/>
        <color indexed="8"/>
        <rFont val="宋体"/>
        <charset val="134"/>
      </rPr>
      <t>，</t>
    </r>
    <r>
      <rPr>
        <vertAlign val="superscript"/>
        <sz val="10.5"/>
        <color indexed="8"/>
        <rFont val="Times New Roman"/>
        <family val="1"/>
      </rPr>
      <t>3</t>
    </r>
  </si>
  <si>
    <r>
      <rPr>
        <sz val="10.5"/>
        <color indexed="8"/>
        <rFont val="Times New Roman"/>
        <family val="1"/>
      </rPr>
      <t>4 CO</t>
    </r>
    <r>
      <rPr>
        <vertAlign val="subscript"/>
        <sz val="10.5"/>
        <color indexed="8"/>
        <rFont val="Times New Roman"/>
        <family val="1"/>
      </rPr>
      <t>2</t>
    </r>
    <r>
      <rPr>
        <sz val="10.5"/>
        <color indexed="8"/>
        <rFont val="方正仿宋_GBK"/>
        <charset val="134"/>
      </rPr>
      <t>回收利用量（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</si>
  <si>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方正仿宋_GBK"/>
        <charset val="134"/>
      </rPr>
      <t>供出甲醇分厂（或车间）核算边界的二氧化碳量，采用实际计量数据</t>
    </r>
  </si>
  <si>
    <r>
      <rPr>
        <sz val="10.5"/>
        <color indexed="8"/>
        <rFont val="Times New Roman"/>
        <family val="1"/>
      </rPr>
      <t>5 CO</t>
    </r>
    <r>
      <rPr>
        <vertAlign val="subscript"/>
        <sz val="10.5"/>
        <color indexed="8"/>
        <rFont val="Times New Roman"/>
        <family val="1"/>
      </rPr>
      <t>2</t>
    </r>
    <r>
      <rPr>
        <sz val="10.5"/>
        <color indexed="8"/>
        <rFont val="方正仿宋_GBK"/>
        <charset val="134"/>
      </rPr>
      <t>回收利用去向</t>
    </r>
  </si>
  <si>
    <r>
      <rPr>
        <sz val="10.5"/>
        <color indexed="8"/>
        <rFont val="Wingdings"/>
        <charset val="2"/>
      </rPr>
      <t>n</t>
    </r>
    <r>
      <rPr>
        <sz val="7"/>
        <color indexed="8"/>
        <rFont val="Times New Roman"/>
        <family val="1"/>
      </rPr>
      <t xml:space="preserve">  </t>
    </r>
    <r>
      <rPr>
        <sz val="10.5"/>
        <color indexed="8"/>
        <rFont val="方正仿宋_GBK"/>
        <charset val="134"/>
      </rPr>
      <t>其他利用方式，请具体说明</t>
    </r>
  </si>
  <si>
    <r>
      <rPr>
        <sz val="10"/>
        <color indexed="8"/>
        <rFont val="Wingdings"/>
        <charset val="2"/>
      </rPr>
      <t xml:space="preserve">n </t>
    </r>
    <r>
      <rPr>
        <sz val="10"/>
        <color indexed="8"/>
        <rFont val="方正仿宋_GBK"/>
        <charset val="134"/>
      </rPr>
      <t>煤制甲醇核算边界包括：备煤（筛分、磨煤（干粉煤、水煤浆）、制浆（水煤浆）、煤棒制作（型煤）等）、气化（原料煤）、灰水处理、粗合成气变换、净化（脱碳、脱硫）、压缩、合成、粗甲醇精馏，不包括空分装置；</t>
    </r>
  </si>
  <si>
    <r>
      <rPr>
        <sz val="10"/>
        <color indexed="8"/>
        <rFont val="Wingdings"/>
        <charset val="2"/>
      </rPr>
      <t xml:space="preserve">n </t>
    </r>
    <r>
      <rPr>
        <sz val="10"/>
        <color indexed="8"/>
        <rFont val="方正仿宋_GBK"/>
        <charset val="134"/>
      </rPr>
      <t>天然气制甲醇核算边界包括：一段转化炉、二段转化炉、粗合成气变换、净化（脱碳、脱硫）、压缩、合成、粗甲醇精馏；不包括空分装置；</t>
    </r>
  </si>
  <si>
    <r>
      <rPr>
        <sz val="10"/>
        <color indexed="8"/>
        <rFont val="Wingdings"/>
        <charset val="2"/>
      </rPr>
      <t xml:space="preserve">n </t>
    </r>
    <r>
      <rPr>
        <sz val="10"/>
        <color indexed="8"/>
        <rFont val="方正仿宋_GBK"/>
        <charset val="134"/>
      </rPr>
      <t>焦炉煤气制甲醇核算边界参考天然气制甲醇核算边界执行。</t>
    </r>
  </si>
  <si>
    <r>
      <rPr>
        <sz val="10"/>
        <color indexed="8"/>
        <rFont val="Times New Roman"/>
        <family val="1"/>
      </rPr>
      <t>*3</t>
    </r>
    <r>
      <rPr>
        <sz val="10"/>
        <color indexed="8"/>
        <rFont val="方正仿宋_GBK"/>
        <charset val="134"/>
      </rPr>
      <t>如果企业甲醇分厂（或车间）多于</t>
    </r>
    <r>
      <rPr>
        <sz val="10"/>
        <color indexed="8"/>
        <rFont val="Times New Roman"/>
        <family val="1"/>
      </rPr>
      <t>1</t>
    </r>
    <r>
      <rPr>
        <sz val="10"/>
        <color indexed="8"/>
        <rFont val="方正仿宋_GBK"/>
        <charset val="134"/>
      </rPr>
      <t>个，请自行加行填写。</t>
    </r>
  </si>
  <si>
    <r>
      <rPr>
        <sz val="10"/>
        <color indexed="8"/>
        <rFont val="Times New Roman"/>
        <family val="1"/>
      </rPr>
      <t>*6</t>
    </r>
    <r>
      <rPr>
        <sz val="10"/>
        <color indexed="8"/>
        <rFont val="方正仿宋_GBK"/>
        <charset val="134"/>
      </rPr>
      <t>供出甲醇分厂（或车间）边界的二氧化碳（包括外售或作为下游产品生产原料）不作为碳输出项扣除。如有</t>
    </r>
    <r>
      <rPr>
        <sz val="10"/>
        <color indexed="8"/>
        <rFont val="Times New Roman"/>
        <family val="1"/>
      </rPr>
      <t>CO</t>
    </r>
    <r>
      <rPr>
        <vertAlign val="subscript"/>
        <sz val="10"/>
        <color indexed="8"/>
        <rFont val="Times New Roman"/>
        <family val="1"/>
      </rPr>
      <t>2</t>
    </r>
    <r>
      <rPr>
        <sz val="10"/>
        <color indexed="8"/>
        <rFont val="方正仿宋_GBK"/>
        <charset val="134"/>
      </rPr>
      <t>回收利用，请在</t>
    </r>
    <r>
      <rPr>
        <sz val="10"/>
        <color indexed="8"/>
        <rFont val="Times New Roman"/>
        <family val="1"/>
      </rPr>
      <t>“</t>
    </r>
    <r>
      <rPr>
        <sz val="10"/>
        <color indexed="8"/>
        <rFont val="方正仿宋_GBK"/>
        <charset val="134"/>
      </rPr>
      <t>附：</t>
    </r>
    <r>
      <rPr>
        <sz val="10"/>
        <color indexed="8"/>
        <rFont val="Times New Roman"/>
        <family val="1"/>
      </rPr>
      <t>CO</t>
    </r>
    <r>
      <rPr>
        <vertAlign val="subscript"/>
        <sz val="10"/>
        <color indexed="8"/>
        <rFont val="Times New Roman"/>
        <family val="1"/>
      </rPr>
      <t>2</t>
    </r>
    <r>
      <rPr>
        <sz val="10"/>
        <color indexed="8"/>
        <rFont val="方正仿宋_GBK"/>
        <charset val="134"/>
      </rPr>
      <t>回收利用数据</t>
    </r>
    <r>
      <rPr>
        <sz val="10"/>
        <color indexed="8"/>
        <rFont val="Times New Roman"/>
        <family val="1"/>
      </rPr>
      <t>”</t>
    </r>
    <r>
      <rPr>
        <sz val="10"/>
        <color indexed="8"/>
        <rFont val="方正仿宋_GBK"/>
        <charset val="134"/>
      </rPr>
      <t>项填报相关信息。</t>
    </r>
  </si>
  <si>
    <t>化工生产企业（尿素生产）</t>
  </si>
  <si>
    <r>
      <rPr>
        <sz val="10.5"/>
        <color indexed="8"/>
        <rFont val="方正仿宋_GBK"/>
        <charset val="134"/>
      </rPr>
      <t>尿素分厂（或车间）</t>
    </r>
    <r>
      <rPr>
        <sz val="10.5"/>
        <color indexed="8"/>
        <rFont val="Times New Roman"/>
        <family val="1"/>
      </rPr>
      <t>1</t>
    </r>
    <r>
      <rPr>
        <vertAlign val="superscript"/>
        <sz val="10.5"/>
        <color indexed="8"/>
        <rFont val="Times New Roman"/>
        <family val="1"/>
      </rPr>
      <t>*2</t>
    </r>
    <r>
      <rPr>
        <vertAlign val="superscript"/>
        <sz val="10.5"/>
        <color indexed="8"/>
        <rFont val="宋体"/>
        <charset val="134"/>
      </rPr>
      <t>，</t>
    </r>
    <r>
      <rPr>
        <vertAlign val="superscript"/>
        <sz val="10.5"/>
        <color indexed="8"/>
        <rFont val="Times New Roman"/>
        <family val="1"/>
      </rPr>
      <t>3</t>
    </r>
  </si>
  <si>
    <r>
      <rPr>
        <sz val="10.5"/>
        <color indexed="8"/>
        <rFont val="Times New Roman"/>
        <family val="1"/>
      </rPr>
      <t>1</t>
    </r>
    <r>
      <rPr>
        <sz val="7"/>
        <color indexed="8"/>
        <rFont val="Times New Roman"/>
        <family val="1"/>
      </rPr>
      <t>  </t>
    </r>
    <r>
      <rPr>
        <sz val="10.5"/>
        <color indexed="8"/>
        <rFont val="方正仿宋_GBK"/>
        <charset val="134"/>
      </rPr>
      <t>二氧化碳排放量（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</si>
  <si>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1.1</t>
    </r>
    <r>
      <rPr>
        <sz val="7"/>
        <color indexed="8"/>
        <rFont val="Times New Roman"/>
        <family val="1"/>
      </rPr>
      <t>  </t>
    </r>
    <r>
      <rPr>
        <sz val="10.5"/>
        <color indexed="8"/>
        <rFont val="方正仿宋_GBK"/>
        <charset val="134"/>
      </rPr>
      <t>消耗电力对应的排放量（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</si>
  <si>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1.1.1</t>
    </r>
    <r>
      <rPr>
        <sz val="7"/>
        <color indexed="8"/>
        <rFont val="Times New Roman"/>
        <family val="1"/>
      </rPr>
      <t>  </t>
    </r>
    <r>
      <rPr>
        <sz val="10.5"/>
        <color indexed="8"/>
        <rFont val="方正仿宋_GBK"/>
        <charset val="134"/>
      </rPr>
      <t>消耗电量（</t>
    </r>
    <r>
      <rPr>
        <sz val="10.5"/>
        <color indexed="8"/>
        <rFont val="Times New Roman"/>
        <family val="1"/>
      </rPr>
      <t>MWh</t>
    </r>
    <r>
      <rPr>
        <sz val="10.5"/>
        <color indexed="8"/>
        <rFont val="方正仿宋_GBK"/>
        <charset val="134"/>
      </rPr>
      <t>）</t>
    </r>
  </si>
  <si>
    <r>
      <rPr>
        <sz val="10.5"/>
        <color indexed="8"/>
        <rFont val="Times New Roman"/>
        <family val="1"/>
      </rPr>
      <t xml:space="preserve">         1.1.1.1</t>
    </r>
    <r>
      <rPr>
        <sz val="7"/>
        <color indexed="8"/>
        <rFont val="Times New Roman"/>
        <family val="1"/>
      </rPr>
      <t>  </t>
    </r>
    <r>
      <rPr>
        <sz val="10.5"/>
        <color indexed="8"/>
        <rFont val="方正仿宋_GBK"/>
        <charset val="134"/>
      </rPr>
      <t>电网电量（</t>
    </r>
    <r>
      <rPr>
        <sz val="10.5"/>
        <color indexed="8"/>
        <rFont val="Times New Roman"/>
        <family val="1"/>
      </rPr>
      <t>MWh</t>
    </r>
    <r>
      <rPr>
        <sz val="10.5"/>
        <color indexed="8"/>
        <rFont val="方正仿宋_GBK"/>
        <charset val="134"/>
      </rPr>
      <t>）</t>
    </r>
  </si>
  <si>
    <t>优先填报尿素分厂计量数据；如计量数据不可获得，则按全厂比例拆分</t>
  </si>
  <si>
    <r>
      <rPr>
        <sz val="10.5"/>
        <color indexed="8"/>
        <rFont val="Times New Roman"/>
        <family val="1"/>
      </rPr>
      <t xml:space="preserve">         1.1.1.2</t>
    </r>
    <r>
      <rPr>
        <sz val="7"/>
        <color indexed="8"/>
        <rFont val="Times New Roman"/>
        <family val="1"/>
      </rPr>
      <t>  </t>
    </r>
    <r>
      <rPr>
        <sz val="10.5"/>
        <color indexed="8"/>
        <rFont val="方正仿宋_GBK"/>
        <charset val="134"/>
      </rPr>
      <t>自备电厂</t>
    </r>
    <r>
      <rPr>
        <vertAlign val="superscript"/>
        <sz val="10.5"/>
        <color indexed="8"/>
        <rFont val="Times New Roman"/>
        <family val="1"/>
      </rPr>
      <t>*4</t>
    </r>
    <r>
      <rPr>
        <sz val="10.5"/>
        <color indexed="8"/>
        <rFont val="方正仿宋_GBK"/>
        <charset val="134"/>
      </rPr>
      <t>电量（</t>
    </r>
    <r>
      <rPr>
        <sz val="10.5"/>
        <color indexed="8"/>
        <rFont val="Times New Roman"/>
        <family val="1"/>
      </rPr>
      <t>MWh</t>
    </r>
    <r>
      <rPr>
        <sz val="10.5"/>
        <color indexed="8"/>
        <rFont val="方正仿宋_GBK"/>
        <charset val="134"/>
      </rPr>
      <t>）</t>
    </r>
  </si>
  <si>
    <r>
      <rPr>
        <sz val="10.5"/>
        <color indexed="8"/>
        <rFont val="Times New Roman"/>
        <family val="1"/>
      </rPr>
      <t xml:space="preserve">         1.1.1.3</t>
    </r>
    <r>
      <rPr>
        <sz val="7"/>
        <color indexed="8"/>
        <rFont val="Times New Roman"/>
        <family val="1"/>
      </rPr>
      <t>  </t>
    </r>
    <r>
      <rPr>
        <sz val="10.5"/>
        <color indexed="8"/>
        <rFont val="方正仿宋_GBK"/>
        <charset val="134"/>
      </rPr>
      <t>可再生能源电量（</t>
    </r>
    <r>
      <rPr>
        <sz val="10.5"/>
        <color indexed="8"/>
        <rFont val="Times New Roman"/>
        <family val="1"/>
      </rPr>
      <t>MWh</t>
    </r>
    <r>
      <rPr>
        <sz val="10.5"/>
        <color indexed="8"/>
        <rFont val="方正仿宋_GBK"/>
        <charset val="134"/>
      </rPr>
      <t>）</t>
    </r>
  </si>
  <si>
    <r>
      <rPr>
        <sz val="10.5"/>
        <color indexed="8"/>
        <rFont val="Times New Roman"/>
        <family val="1"/>
      </rPr>
      <t xml:space="preserve">         1.1.1.4</t>
    </r>
    <r>
      <rPr>
        <sz val="7"/>
        <color indexed="8"/>
        <rFont val="Times New Roman"/>
        <family val="1"/>
      </rPr>
      <t>  </t>
    </r>
    <r>
      <rPr>
        <sz val="10.5"/>
        <color indexed="8"/>
        <rFont val="方正仿宋_GBK"/>
        <charset val="134"/>
      </rPr>
      <t>余热电量（</t>
    </r>
    <r>
      <rPr>
        <sz val="10.5"/>
        <color indexed="8"/>
        <rFont val="Times New Roman"/>
        <family val="1"/>
      </rPr>
      <t>MWh</t>
    </r>
    <r>
      <rPr>
        <sz val="10.5"/>
        <color indexed="8"/>
        <rFont val="方正仿宋_GBK"/>
        <charset val="134"/>
      </rPr>
      <t>）</t>
    </r>
  </si>
  <si>
    <r>
      <rPr>
        <sz val="10.5"/>
        <color rgb="FF000000"/>
        <rFont val="Times New Roman"/>
        <family val="1"/>
      </rPr>
      <t xml:space="preserve">      1.1.2</t>
    </r>
    <r>
      <rPr>
        <sz val="7"/>
        <color rgb="FF000000"/>
        <rFont val="Times New Roman"/>
        <family val="1"/>
      </rPr>
      <t xml:space="preserve">   </t>
    </r>
    <r>
      <rPr>
        <sz val="10.5"/>
        <color rgb="FF000000"/>
        <rFont val="方正仿宋_GBK"/>
        <charset val="134"/>
      </rPr>
      <t>对应的排放因子（</t>
    </r>
    <r>
      <rPr>
        <sz val="10.5"/>
        <color rgb="FF000000"/>
        <rFont val="Times New Roman"/>
        <family val="1"/>
      </rPr>
      <t>tCO</t>
    </r>
    <r>
      <rPr>
        <vertAlign val="subscript"/>
        <sz val="10.5"/>
        <color rgb="FF000000"/>
        <rFont val="Times New Roman"/>
        <family val="1"/>
      </rPr>
      <t>2</t>
    </r>
    <r>
      <rPr>
        <sz val="10.5"/>
        <color rgb="FF000000"/>
        <rFont val="Times New Roman"/>
        <family val="1"/>
      </rPr>
      <t>/MWh</t>
    </r>
    <r>
      <rPr>
        <sz val="10.5"/>
        <color rgb="FF000000"/>
        <rFont val="方正仿宋_GBK"/>
        <charset val="134"/>
      </rPr>
      <t>）</t>
    </r>
  </si>
  <si>
    <r>
      <rPr>
        <sz val="10.5"/>
        <color indexed="8"/>
        <rFont val="Times New Roman"/>
        <family val="1"/>
      </rPr>
      <t xml:space="preserve">   1.2</t>
    </r>
    <r>
      <rPr>
        <sz val="7"/>
        <color indexed="8"/>
        <rFont val="Times New Roman"/>
        <family val="1"/>
      </rPr>
      <t xml:space="preserve">  </t>
    </r>
    <r>
      <rPr>
        <sz val="10.5"/>
        <color indexed="8"/>
        <rFont val="方正仿宋_GBK"/>
        <charset val="134"/>
      </rPr>
      <t>消耗热力对应的排放量（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</si>
  <si>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1.2.1</t>
    </r>
    <r>
      <rPr>
        <sz val="7"/>
        <color indexed="8"/>
        <rFont val="Times New Roman"/>
        <family val="1"/>
      </rPr>
      <t xml:space="preserve">   </t>
    </r>
    <r>
      <rPr>
        <sz val="10.5"/>
        <color indexed="8"/>
        <rFont val="方正仿宋_GBK"/>
        <charset val="134"/>
      </rPr>
      <t>消耗热量（</t>
    </r>
    <r>
      <rPr>
        <sz val="10.5"/>
        <color indexed="8"/>
        <rFont val="Times New Roman"/>
        <family val="1"/>
      </rPr>
      <t>GJ</t>
    </r>
    <r>
      <rPr>
        <sz val="10.5"/>
        <color indexed="8"/>
        <rFont val="方正仿宋_GBK"/>
        <charset val="134"/>
      </rPr>
      <t>）</t>
    </r>
  </si>
  <si>
    <t>消耗热量来源包括余热回收、蒸汽锅炉或自备电厂</t>
  </si>
  <si>
    <r>
      <rPr>
        <sz val="10.5"/>
        <color indexed="8"/>
        <rFont val="Times New Roman"/>
        <family val="1"/>
      </rPr>
      <t xml:space="preserve">      1.2.2</t>
    </r>
    <r>
      <rPr>
        <sz val="7"/>
        <color indexed="8"/>
        <rFont val="Times New Roman"/>
        <family val="1"/>
      </rPr>
      <t>  </t>
    </r>
    <r>
      <rPr>
        <sz val="10.5"/>
        <color indexed="8"/>
        <rFont val="方正仿宋_GBK"/>
        <charset val="134"/>
      </rPr>
      <t>热力供应排放因子（</t>
    </r>
    <r>
      <rPr>
        <sz val="10.5"/>
        <color indexed="8"/>
        <rFont val="Times New Roman"/>
        <family val="1"/>
      </rPr>
      <t>tCO</t>
    </r>
    <r>
      <rPr>
        <vertAlign val="subscript"/>
        <sz val="10.5"/>
        <color indexed="8"/>
        <rFont val="Times New Roman"/>
        <family val="1"/>
      </rPr>
      <t>2</t>
    </r>
    <r>
      <rPr>
        <sz val="10.5"/>
        <color indexed="8"/>
        <rFont val="Times New Roman"/>
        <family val="1"/>
      </rPr>
      <t>/GJ</t>
    </r>
    <r>
      <rPr>
        <sz val="10.5"/>
        <color indexed="8"/>
        <rFont val="方正仿宋_GBK"/>
        <charset val="134"/>
      </rPr>
      <t>）</t>
    </r>
  </si>
  <si>
    <t>热力供应排放因子根据来源采用加权平均，其中：</t>
  </si>
  <si>
    <r>
      <rPr>
        <sz val="10.5"/>
        <color indexed="8"/>
        <rFont val="Times New Roman"/>
        <family val="1"/>
      </rPr>
      <t>2</t>
    </r>
    <r>
      <rPr>
        <sz val="7"/>
        <color indexed="8"/>
        <rFont val="Times New Roman"/>
        <family val="1"/>
      </rPr>
      <t>  </t>
    </r>
    <r>
      <rPr>
        <sz val="10.5"/>
        <color indexed="8"/>
        <rFont val="方正仿宋_GBK"/>
        <charset val="134"/>
      </rPr>
      <t>尿素产量（</t>
    </r>
    <r>
      <rPr>
        <sz val="10.5"/>
        <color indexed="8"/>
        <rFont val="Times New Roman"/>
        <family val="1"/>
      </rPr>
      <t>t</t>
    </r>
    <r>
      <rPr>
        <sz val="10.5"/>
        <color indexed="8"/>
        <rFont val="方正仿宋_GBK"/>
        <charset val="134"/>
      </rPr>
      <t>）</t>
    </r>
  </si>
  <si>
    <t>全部尿素分厂（或车间）合计</t>
  </si>
  <si>
    <r>
      <rPr>
        <sz val="10.5"/>
        <color indexed="8"/>
        <rFont val="Times New Roman"/>
        <family val="1"/>
      </rPr>
      <t xml:space="preserve">3 </t>
    </r>
    <r>
      <rPr>
        <sz val="7"/>
        <color indexed="8"/>
        <rFont val="Times New Roman"/>
        <family val="1"/>
      </rPr>
      <t> </t>
    </r>
    <r>
      <rPr>
        <sz val="10.5"/>
        <color indexed="8"/>
        <rFont val="方正仿宋_GBK"/>
        <charset val="134"/>
      </rPr>
      <t>二氧化碳排放总量（</t>
    </r>
    <r>
      <rPr>
        <sz val="10.5"/>
        <color indexed="8"/>
        <rFont val="Times New Roman"/>
        <family val="1"/>
      </rPr>
      <t>tCO</t>
    </r>
    <r>
      <rPr>
        <vertAlign val="subscript"/>
        <sz val="10.5"/>
        <color indexed="8"/>
        <rFont val="Times New Roman"/>
        <family val="1"/>
      </rPr>
      <t>2</t>
    </r>
    <r>
      <rPr>
        <sz val="10.5"/>
        <color indexed="8"/>
        <rFont val="方正仿宋_GBK"/>
        <charset val="134"/>
      </rPr>
      <t>）</t>
    </r>
  </si>
  <si>
    <t>为各尿素分厂（或车间）的排放量总和</t>
  </si>
  <si>
    <r>
      <rPr>
        <sz val="10"/>
        <color indexed="8"/>
        <rFont val="Times New Roman"/>
        <family val="1"/>
      </rPr>
      <t>*2</t>
    </r>
    <r>
      <rPr>
        <sz val="10"/>
        <color indexed="8"/>
        <rFont val="方正仿宋_GBK"/>
        <charset val="134"/>
      </rPr>
      <t>核算边界：二氧化碳压缩、液氨加压、尿素合成、未反应物的分解与回收、蒸发浓缩、造粒、包装及皮带运输（至尿素入库）。</t>
    </r>
  </si>
  <si>
    <r>
      <rPr>
        <sz val="10"/>
        <color indexed="8"/>
        <rFont val="Times New Roman"/>
        <family val="1"/>
      </rPr>
      <t>*3</t>
    </r>
    <r>
      <rPr>
        <sz val="10"/>
        <color indexed="8"/>
        <rFont val="方正仿宋_GBK"/>
        <charset val="134"/>
      </rPr>
      <t>如果企业尿素分厂（或车间）多于</t>
    </r>
    <r>
      <rPr>
        <sz val="10"/>
        <color indexed="8"/>
        <rFont val="Times New Roman"/>
        <family val="1"/>
      </rPr>
      <t>1</t>
    </r>
    <r>
      <rPr>
        <sz val="10"/>
        <color indexed="8"/>
        <rFont val="方正仿宋_GBK"/>
        <charset val="134"/>
      </rPr>
      <t>个，请自行加行填写。</t>
    </r>
  </si>
  <si>
    <r>
      <rPr>
        <sz val="10"/>
        <color indexed="8"/>
        <rFont val="Times New Roman"/>
        <family val="1"/>
      </rPr>
      <t>*4</t>
    </r>
    <r>
      <rPr>
        <sz val="10"/>
        <color indexed="8"/>
        <rFont val="方正仿宋_GBK"/>
        <charset val="134"/>
      </rPr>
      <t>如有自备电厂请同时填报自备电厂补充数据表。</t>
    </r>
  </si>
  <si>
    <t>化工生产企业（轻质纯碱生产）</t>
  </si>
  <si>
    <r>
      <rPr>
        <sz val="10.5"/>
        <color indexed="8"/>
        <rFont val="方正仿宋_GBK"/>
        <charset val="134"/>
      </rPr>
      <t>轻质纯碱分厂（或车间）</t>
    </r>
    <r>
      <rPr>
        <sz val="10.5"/>
        <color indexed="8"/>
        <rFont val="Times New Roman"/>
        <family val="1"/>
      </rPr>
      <t>1</t>
    </r>
    <r>
      <rPr>
        <vertAlign val="superscript"/>
        <sz val="10.5"/>
        <color indexed="8"/>
        <rFont val="Times New Roman"/>
        <family val="1"/>
      </rPr>
      <t>*2</t>
    </r>
    <r>
      <rPr>
        <vertAlign val="superscript"/>
        <sz val="10.5"/>
        <color indexed="8"/>
        <rFont val="方正仿宋_GBK"/>
        <charset val="134"/>
      </rPr>
      <t>，</t>
    </r>
    <r>
      <rPr>
        <vertAlign val="superscript"/>
        <sz val="10.5"/>
        <color indexed="8"/>
        <rFont val="Times New Roman"/>
        <family val="1"/>
      </rPr>
      <t>3</t>
    </r>
  </si>
  <si>
    <r>
      <rPr>
        <sz val="10.5"/>
        <color indexed="8"/>
        <rFont val="Times New Roman"/>
        <family val="1"/>
      </rPr>
      <t>1</t>
    </r>
    <r>
      <rPr>
        <sz val="7"/>
        <color indexed="8"/>
        <rFont val="Times New Roman"/>
        <family val="1"/>
      </rPr>
      <t>  </t>
    </r>
    <r>
      <rPr>
        <sz val="10.5"/>
        <color indexed="8"/>
        <rFont val="方正仿宋_GBK"/>
        <charset val="134"/>
      </rPr>
      <t>生产工艺</t>
    </r>
  </si>
  <si>
    <r>
      <rPr>
        <sz val="10.5"/>
        <color indexed="8"/>
        <rFont val="方正仿宋_GBK"/>
        <charset val="134"/>
      </rPr>
      <t>可填氨碱法、联碱法，不包括天然碱法</t>
    </r>
    <r>
      <rPr>
        <vertAlign val="superscript"/>
        <sz val="10.5"/>
        <color indexed="8"/>
        <rFont val="Times New Roman"/>
        <family val="1"/>
      </rPr>
      <t>*4</t>
    </r>
  </si>
  <si>
    <r>
      <rPr>
        <sz val="10.5"/>
        <color indexed="8"/>
        <rFont val="Times New Roman"/>
        <family val="1"/>
      </rPr>
      <t>2</t>
    </r>
    <r>
      <rPr>
        <sz val="7"/>
        <color indexed="8"/>
        <rFont val="Times New Roman"/>
        <family val="1"/>
      </rPr>
      <t>  </t>
    </r>
    <r>
      <rPr>
        <sz val="10.5"/>
        <color indexed="8"/>
        <rFont val="方正仿宋_GBK"/>
        <charset val="134"/>
      </rPr>
      <t>二氧化碳排放量（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</si>
  <si>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2.1</t>
    </r>
    <r>
      <rPr>
        <sz val="10.5"/>
        <color indexed="8"/>
        <rFont val="方正仿宋_GBK"/>
        <charset val="134"/>
      </rPr>
      <t>与</t>
    </r>
    <r>
      <rPr>
        <sz val="10.5"/>
        <color indexed="8"/>
        <rFont val="Times New Roman"/>
        <family val="1"/>
      </rPr>
      <t>2.2</t>
    </r>
    <r>
      <rPr>
        <sz val="10.5"/>
        <color indexed="8"/>
        <rFont val="方正仿宋_GBK"/>
        <charset val="134"/>
      </rPr>
      <t>之和</t>
    </r>
  </si>
  <si>
    <r>
      <rPr>
        <sz val="10.5"/>
        <color indexed="8"/>
        <rFont val="Times New Roman"/>
        <family val="1"/>
      </rPr>
      <t xml:space="preserve">   2.1</t>
    </r>
    <r>
      <rPr>
        <sz val="7"/>
        <color indexed="8"/>
        <rFont val="Times New Roman"/>
        <family val="1"/>
      </rPr>
      <t>  </t>
    </r>
    <r>
      <rPr>
        <sz val="10.5"/>
        <color indexed="8"/>
        <rFont val="方正仿宋_GBK"/>
        <charset val="134"/>
      </rPr>
      <t>消耗电力对应的排放量（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</si>
  <si>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2.1.1</t>
    </r>
    <r>
      <rPr>
        <sz val="7"/>
        <color indexed="8"/>
        <rFont val="Times New Roman"/>
        <family val="1"/>
      </rPr>
      <t>  </t>
    </r>
    <r>
      <rPr>
        <sz val="10.5"/>
        <color indexed="8"/>
        <rFont val="方正仿宋_GBK"/>
        <charset val="134"/>
      </rPr>
      <t>消耗电量（</t>
    </r>
    <r>
      <rPr>
        <sz val="10.5"/>
        <color indexed="8"/>
        <rFont val="Times New Roman"/>
        <family val="1"/>
      </rPr>
      <t>MWh</t>
    </r>
    <r>
      <rPr>
        <sz val="10.5"/>
        <color indexed="8"/>
        <rFont val="方正仿宋_GBK"/>
        <charset val="134"/>
      </rPr>
      <t>）</t>
    </r>
  </si>
  <si>
    <r>
      <rPr>
        <sz val="10.5"/>
        <color indexed="8"/>
        <rFont val="Times New Roman"/>
        <family val="1"/>
      </rPr>
      <t xml:space="preserve">         2.1.1.1</t>
    </r>
    <r>
      <rPr>
        <sz val="7"/>
        <color indexed="8"/>
        <rFont val="Times New Roman"/>
        <family val="1"/>
      </rPr>
      <t>  </t>
    </r>
    <r>
      <rPr>
        <sz val="10.5"/>
        <color indexed="8"/>
        <rFont val="方正仿宋_GBK"/>
        <charset val="134"/>
      </rPr>
      <t>电网电量（</t>
    </r>
    <r>
      <rPr>
        <sz val="10.5"/>
        <color indexed="8"/>
        <rFont val="Times New Roman"/>
        <family val="1"/>
      </rPr>
      <t>MWh</t>
    </r>
    <r>
      <rPr>
        <sz val="10.5"/>
        <color indexed="8"/>
        <rFont val="方正仿宋_GBK"/>
        <charset val="134"/>
      </rPr>
      <t>）</t>
    </r>
  </si>
  <si>
    <t>优先填报轻质纯碱分厂计量数据；如计量数据不可获得，则按全厂比例拆分</t>
  </si>
  <si>
    <r>
      <rPr>
        <sz val="10.5"/>
        <color indexed="8"/>
        <rFont val="Times New Roman"/>
        <family val="1"/>
      </rPr>
      <t xml:space="preserve">         2.1.1.2</t>
    </r>
    <r>
      <rPr>
        <sz val="7"/>
        <color indexed="8"/>
        <rFont val="Times New Roman"/>
        <family val="1"/>
      </rPr>
      <t>  </t>
    </r>
    <r>
      <rPr>
        <sz val="10.5"/>
        <color indexed="8"/>
        <rFont val="方正仿宋_GBK"/>
        <charset val="134"/>
      </rPr>
      <t>自备电厂</t>
    </r>
    <r>
      <rPr>
        <vertAlign val="superscript"/>
        <sz val="10.5"/>
        <color indexed="8"/>
        <rFont val="Times New Roman"/>
        <family val="1"/>
      </rPr>
      <t>*5</t>
    </r>
    <r>
      <rPr>
        <sz val="10.5"/>
        <color indexed="8"/>
        <rFont val="方正仿宋_GBK"/>
        <charset val="134"/>
      </rPr>
      <t>电量（</t>
    </r>
    <r>
      <rPr>
        <sz val="10.5"/>
        <color indexed="8"/>
        <rFont val="Times New Roman"/>
        <family val="1"/>
      </rPr>
      <t>MWh</t>
    </r>
    <r>
      <rPr>
        <sz val="10.5"/>
        <color indexed="8"/>
        <rFont val="方正仿宋_GBK"/>
        <charset val="134"/>
      </rPr>
      <t>）</t>
    </r>
  </si>
  <si>
    <r>
      <rPr>
        <sz val="10.5"/>
        <color indexed="8"/>
        <rFont val="Times New Roman"/>
        <family val="1"/>
      </rPr>
      <t xml:space="preserve">         2.1.1.3</t>
    </r>
    <r>
      <rPr>
        <sz val="7"/>
        <color indexed="8"/>
        <rFont val="Times New Roman"/>
        <family val="1"/>
      </rPr>
      <t>  </t>
    </r>
    <r>
      <rPr>
        <sz val="10.5"/>
        <color indexed="8"/>
        <rFont val="方正仿宋_GBK"/>
        <charset val="134"/>
      </rPr>
      <t>可再生能源电量（</t>
    </r>
    <r>
      <rPr>
        <sz val="10.5"/>
        <color indexed="8"/>
        <rFont val="Times New Roman"/>
        <family val="1"/>
      </rPr>
      <t>MWh</t>
    </r>
    <r>
      <rPr>
        <sz val="10.5"/>
        <color indexed="8"/>
        <rFont val="方正仿宋_GBK"/>
        <charset val="134"/>
      </rPr>
      <t>）</t>
    </r>
  </si>
  <si>
    <r>
      <rPr>
        <sz val="10.5"/>
        <color indexed="8"/>
        <rFont val="Times New Roman"/>
        <family val="1"/>
      </rPr>
      <t xml:space="preserve">         2.1.1.4</t>
    </r>
    <r>
      <rPr>
        <sz val="7"/>
        <color indexed="8"/>
        <rFont val="Times New Roman"/>
        <family val="1"/>
      </rPr>
      <t>  </t>
    </r>
    <r>
      <rPr>
        <sz val="10.5"/>
        <color indexed="8"/>
        <rFont val="方正仿宋_GBK"/>
        <charset val="134"/>
      </rPr>
      <t>余热电量（</t>
    </r>
    <r>
      <rPr>
        <sz val="10.5"/>
        <color indexed="8"/>
        <rFont val="Times New Roman"/>
        <family val="1"/>
      </rPr>
      <t>MWh</t>
    </r>
    <r>
      <rPr>
        <sz val="10.5"/>
        <color indexed="8"/>
        <rFont val="方正仿宋_GBK"/>
        <charset val="134"/>
      </rPr>
      <t>）</t>
    </r>
  </si>
  <si>
    <r>
      <rPr>
        <sz val="10.5"/>
        <color rgb="FF000000"/>
        <rFont val="Times New Roman"/>
        <family val="1"/>
      </rPr>
      <t xml:space="preserve">      2.1.2</t>
    </r>
    <r>
      <rPr>
        <sz val="7"/>
        <color rgb="FF000000"/>
        <rFont val="Times New Roman"/>
        <family val="1"/>
      </rPr>
      <t>  </t>
    </r>
    <r>
      <rPr>
        <sz val="10.5"/>
        <color rgb="FF000000"/>
        <rFont val="方正仿宋_GBK"/>
        <charset val="134"/>
      </rPr>
      <t>对应的排放因子（</t>
    </r>
    <r>
      <rPr>
        <sz val="10.5"/>
        <color rgb="FF000000"/>
        <rFont val="Times New Roman"/>
        <family val="1"/>
      </rPr>
      <t>tCO</t>
    </r>
    <r>
      <rPr>
        <vertAlign val="subscript"/>
        <sz val="10.5"/>
        <color rgb="FF000000"/>
        <rFont val="Times New Roman"/>
        <family val="1"/>
      </rPr>
      <t>2</t>
    </r>
    <r>
      <rPr>
        <sz val="10.5"/>
        <color rgb="FF000000"/>
        <rFont val="Times New Roman"/>
        <family val="1"/>
      </rPr>
      <t>/MWh</t>
    </r>
    <r>
      <rPr>
        <sz val="10.5"/>
        <color rgb="FF000000"/>
        <rFont val="方正仿宋_GBK"/>
        <charset val="134"/>
      </rPr>
      <t>）</t>
    </r>
  </si>
  <si>
    <r>
      <rPr>
        <sz val="10.5"/>
        <color indexed="8"/>
        <rFont val="Times New Roman"/>
        <family val="1"/>
      </rPr>
      <t xml:space="preserve">   2.2</t>
    </r>
    <r>
      <rPr>
        <sz val="7"/>
        <color indexed="8"/>
        <rFont val="Times New Roman"/>
        <family val="1"/>
      </rPr>
      <t>   </t>
    </r>
    <r>
      <rPr>
        <sz val="10.5"/>
        <color indexed="8"/>
        <rFont val="方正仿宋_GBK"/>
        <charset val="134"/>
      </rPr>
      <t>消耗热力对应的排放量（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</si>
  <si>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2.2.1 </t>
    </r>
    <r>
      <rPr>
        <sz val="10.5"/>
        <color indexed="8"/>
        <rFont val="方正仿宋_GBK"/>
        <charset val="134"/>
      </rPr>
      <t>消耗热量（</t>
    </r>
    <r>
      <rPr>
        <sz val="10.5"/>
        <color indexed="8"/>
        <rFont val="Times New Roman"/>
        <family val="1"/>
      </rPr>
      <t>GJ</t>
    </r>
    <r>
      <rPr>
        <sz val="10.5"/>
        <color indexed="8"/>
        <rFont val="方正仿宋_GBK"/>
        <charset val="134"/>
      </rPr>
      <t>）</t>
    </r>
  </si>
  <si>
    <r>
      <rPr>
        <sz val="10.5"/>
        <color indexed="8"/>
        <rFont val="Times New Roman"/>
        <family val="1"/>
      </rPr>
      <t xml:space="preserve">      2.2.2</t>
    </r>
    <r>
      <rPr>
        <sz val="7"/>
        <color indexed="8"/>
        <rFont val="Times New Roman"/>
        <family val="1"/>
      </rPr>
      <t>  </t>
    </r>
    <r>
      <rPr>
        <sz val="10.5"/>
        <color indexed="8"/>
        <rFont val="方正仿宋_GBK"/>
        <charset val="134"/>
      </rPr>
      <t>对应的排放因子（</t>
    </r>
    <r>
      <rPr>
        <sz val="10.5"/>
        <color indexed="8"/>
        <rFont val="Times New Roman"/>
        <family val="1"/>
      </rPr>
      <t>tCO</t>
    </r>
    <r>
      <rPr>
        <vertAlign val="subscript"/>
        <sz val="10.5"/>
        <color indexed="8"/>
        <rFont val="Times New Roman"/>
        <family val="1"/>
      </rPr>
      <t>2</t>
    </r>
    <r>
      <rPr>
        <sz val="10.5"/>
        <color indexed="8"/>
        <rFont val="Times New Roman"/>
        <family val="1"/>
      </rPr>
      <t>/GJ</t>
    </r>
    <r>
      <rPr>
        <sz val="10.5"/>
        <color indexed="8"/>
        <rFont val="方正仿宋_GBK"/>
        <charset val="134"/>
      </rPr>
      <t>）</t>
    </r>
  </si>
  <si>
    <r>
      <rPr>
        <sz val="10.5"/>
        <color indexed="8"/>
        <rFont val="Times New Roman"/>
        <family val="1"/>
      </rPr>
      <t>3</t>
    </r>
    <r>
      <rPr>
        <sz val="7"/>
        <color indexed="8"/>
        <rFont val="Times New Roman"/>
        <family val="1"/>
      </rPr>
      <t>  </t>
    </r>
    <r>
      <rPr>
        <sz val="10.5"/>
        <color indexed="8"/>
        <rFont val="方正仿宋_GBK"/>
        <charset val="134"/>
      </rPr>
      <t>轻质纯碱产量（</t>
    </r>
    <r>
      <rPr>
        <sz val="10.5"/>
        <color indexed="8"/>
        <rFont val="Times New Roman"/>
        <family val="1"/>
      </rPr>
      <t>t</t>
    </r>
    <r>
      <rPr>
        <sz val="10.5"/>
        <color indexed="8"/>
        <rFont val="方正仿宋_GBK"/>
        <charset val="134"/>
      </rPr>
      <t>）</t>
    </r>
    <r>
      <rPr>
        <vertAlign val="superscript"/>
        <sz val="10.5"/>
        <color indexed="8"/>
        <rFont val="Times New Roman"/>
        <family val="1"/>
      </rPr>
      <t>*6</t>
    </r>
    <r>
      <rPr>
        <vertAlign val="superscript"/>
        <sz val="10.5"/>
        <color indexed="8"/>
        <rFont val="方正仿宋_GBK"/>
        <charset val="134"/>
      </rPr>
      <t>，</t>
    </r>
    <r>
      <rPr>
        <vertAlign val="superscript"/>
        <sz val="10.5"/>
        <color indexed="8"/>
        <rFont val="Times New Roman"/>
        <family val="1"/>
      </rPr>
      <t>7</t>
    </r>
  </si>
  <si>
    <t>除包括轻质纯碱产品量外，还应包括重质纯碱、小苏打、自用纯碱所消耗的轻质纯碱量</t>
  </si>
  <si>
    <t>全部轻质纯碱分厂（或车间）合计</t>
  </si>
  <si>
    <r>
      <rPr>
        <sz val="10.5"/>
        <color indexed="8"/>
        <rFont val="Times New Roman"/>
        <family val="1"/>
      </rPr>
      <t>4</t>
    </r>
    <r>
      <rPr>
        <sz val="7"/>
        <color indexed="8"/>
        <rFont val="Times New Roman"/>
        <family val="1"/>
      </rPr>
      <t>  </t>
    </r>
    <r>
      <rPr>
        <sz val="10.5"/>
        <color indexed="8"/>
        <rFont val="方正仿宋_GBK"/>
        <charset val="134"/>
      </rPr>
      <t>二氧化碳排放总量（</t>
    </r>
    <r>
      <rPr>
        <sz val="10.5"/>
        <color indexed="8"/>
        <rFont val="Times New Roman"/>
        <family val="1"/>
      </rPr>
      <t>tCO</t>
    </r>
    <r>
      <rPr>
        <vertAlign val="subscript"/>
        <sz val="10.5"/>
        <color indexed="8"/>
        <rFont val="Times New Roman"/>
        <family val="1"/>
      </rPr>
      <t>2</t>
    </r>
    <r>
      <rPr>
        <sz val="10.5"/>
        <color indexed="8"/>
        <rFont val="方正仿宋_GBK"/>
        <charset val="134"/>
      </rPr>
      <t>）</t>
    </r>
  </si>
  <si>
    <t>为各轻质纯碱分厂（或车间）的二氧化碳排放量总和</t>
  </si>
  <si>
    <r>
      <rPr>
        <sz val="10"/>
        <color indexed="8"/>
        <rFont val="Wingdings"/>
        <charset val="2"/>
      </rPr>
      <t>n</t>
    </r>
    <r>
      <rPr>
        <sz val="10"/>
        <color indexed="8"/>
        <rFont val="Times New Roman"/>
        <family val="1"/>
      </rPr>
      <t xml:space="preserve">  </t>
    </r>
    <r>
      <rPr>
        <sz val="10"/>
        <color indexed="8"/>
        <rFont val="方正仿宋_GBK"/>
        <charset val="134"/>
      </rPr>
      <t>氨碱法核算边界包括石灰乳制备、二氧化碳压缩、盐水制备、盐水精制、盐水吸氨、氨盐水碳酸化、母液蒸馏、重碱过滤、重碱煅烧、轻质纯碱包装，不包括石灰石煅烧，不包括重质纯碱、氯化钙、小苏打生产等工序；</t>
    </r>
  </si>
  <si>
    <r>
      <rPr>
        <sz val="10"/>
        <color indexed="8"/>
        <rFont val="Wingdings"/>
        <charset val="2"/>
      </rPr>
      <t>n</t>
    </r>
    <r>
      <rPr>
        <sz val="10"/>
        <color indexed="8"/>
        <rFont val="Times New Roman"/>
        <family val="1"/>
      </rPr>
      <t xml:space="preserve">  </t>
    </r>
    <r>
      <rPr>
        <sz val="10"/>
        <color indexed="8"/>
        <rFont val="方正仿宋_GBK"/>
        <charset val="134"/>
      </rPr>
      <t>联碱法核算边界包括联二氧化碳压缩、碱母液吸氨、联碱母液碳酸化、重碱过滤、重碱煅烧、氯化铵结晶、轻质纯碱包装，不包括重质纯碱、合成氨、小苏打生产、氯化铵干燥等工序。</t>
    </r>
  </si>
  <si>
    <r>
      <rPr>
        <sz val="10"/>
        <color indexed="8"/>
        <rFont val="Times New Roman"/>
        <family val="1"/>
      </rPr>
      <t>*3</t>
    </r>
    <r>
      <rPr>
        <sz val="10"/>
        <color indexed="8"/>
        <rFont val="方正仿宋_GBK"/>
        <charset val="134"/>
      </rPr>
      <t>如果企业轻质纯碱分厂（或车间）多于</t>
    </r>
    <r>
      <rPr>
        <sz val="10"/>
        <color indexed="8"/>
        <rFont val="Times New Roman"/>
        <family val="1"/>
      </rPr>
      <t>1</t>
    </r>
    <r>
      <rPr>
        <sz val="10"/>
        <color indexed="8"/>
        <rFont val="方正仿宋_GBK"/>
        <charset val="134"/>
      </rPr>
      <t>个，请自行加行填写。</t>
    </r>
  </si>
  <si>
    <r>
      <rPr>
        <sz val="10"/>
        <color indexed="8"/>
        <rFont val="Times New Roman"/>
        <family val="1"/>
      </rPr>
      <t>*4</t>
    </r>
    <r>
      <rPr>
        <sz val="10"/>
        <color indexed="8"/>
        <rFont val="方正仿宋_GBK"/>
        <charset val="134"/>
      </rPr>
      <t>天然碱法生产轻质纯碱企业，请填写《化工生产企业（其他化工产品生产）温室气体排放报告补充数据表》。</t>
    </r>
  </si>
  <si>
    <r>
      <rPr>
        <sz val="10"/>
        <color indexed="8"/>
        <rFont val="Times New Roman"/>
        <family val="1"/>
      </rPr>
      <t>*5</t>
    </r>
    <r>
      <rPr>
        <sz val="10"/>
        <color indexed="8"/>
        <rFont val="方正仿宋_GBK"/>
        <charset val="134"/>
      </rPr>
      <t>如有自备电厂请同时填报自备电厂补充数据表。</t>
    </r>
  </si>
  <si>
    <r>
      <rPr>
        <sz val="10"/>
        <color indexed="8"/>
        <rFont val="Times New Roman"/>
        <family val="1"/>
      </rPr>
      <t>*6</t>
    </r>
    <r>
      <rPr>
        <sz val="10"/>
        <color indexed="8"/>
        <rFont val="方正仿宋_GBK"/>
        <charset val="134"/>
      </rPr>
      <t>推荐重质纯碱耗轻质纯碱定额系数，液相水合法：</t>
    </r>
    <r>
      <rPr>
        <sz val="10"/>
        <color indexed="8"/>
        <rFont val="Times New Roman"/>
        <family val="1"/>
      </rPr>
      <t>1.030</t>
    </r>
    <r>
      <rPr>
        <sz val="10"/>
        <color indexed="8"/>
        <rFont val="方正仿宋_GBK"/>
        <charset val="134"/>
      </rPr>
      <t>、固相水合法：</t>
    </r>
    <r>
      <rPr>
        <sz val="10"/>
        <color indexed="8"/>
        <rFont val="Times New Roman"/>
        <family val="1"/>
      </rPr>
      <t>1.005</t>
    </r>
    <r>
      <rPr>
        <sz val="10"/>
        <color indexed="8"/>
        <rFont val="方正仿宋_GBK"/>
        <charset val="134"/>
      </rPr>
      <t>；推荐小苏打耗轻质纯生产碱定额系数：</t>
    </r>
    <r>
      <rPr>
        <sz val="10"/>
        <color indexed="8"/>
        <rFont val="Times New Roman"/>
        <family val="1"/>
      </rPr>
      <t>0.63</t>
    </r>
    <r>
      <rPr>
        <sz val="10"/>
        <color indexed="8"/>
        <rFont val="方正仿宋_GBK"/>
        <charset val="134"/>
      </rPr>
      <t>。</t>
    </r>
  </si>
  <si>
    <r>
      <rPr>
        <sz val="10"/>
        <color indexed="8"/>
        <rFont val="Times New Roman"/>
        <family val="1"/>
      </rPr>
      <t>*7</t>
    </r>
    <r>
      <rPr>
        <sz val="10"/>
        <color indexed="8"/>
        <rFont val="方正仿宋_GBK"/>
        <charset val="134"/>
      </rPr>
      <t>轻质纯碱总产量</t>
    </r>
    <r>
      <rPr>
        <sz val="10"/>
        <color indexed="8"/>
        <rFont val="Times New Roman"/>
        <family val="1"/>
      </rPr>
      <t>=</t>
    </r>
    <r>
      <rPr>
        <sz val="10"/>
        <color indexed="8"/>
        <rFont val="方正仿宋_GBK"/>
        <charset val="134"/>
      </rPr>
      <t>轻质纯碱产品量</t>
    </r>
    <r>
      <rPr>
        <sz val="10"/>
        <color indexed="8"/>
        <rFont val="Times New Roman"/>
        <family val="1"/>
      </rPr>
      <t>+</t>
    </r>
    <r>
      <rPr>
        <sz val="10"/>
        <color indexed="8"/>
        <rFont val="方正仿宋_GBK"/>
        <charset val="134"/>
      </rPr>
      <t>自用碱量</t>
    </r>
    <r>
      <rPr>
        <sz val="10"/>
        <color indexed="8"/>
        <rFont val="Times New Roman"/>
        <family val="1"/>
      </rPr>
      <t>+</t>
    </r>
    <r>
      <rPr>
        <sz val="10"/>
        <color indexed="8"/>
        <rFont val="方正仿宋_GBK"/>
        <charset val="134"/>
      </rPr>
      <t>重质纯碱产品量</t>
    </r>
    <r>
      <rPr>
        <sz val="10"/>
        <color indexed="8"/>
        <rFont val="Times New Roman"/>
        <family val="1"/>
      </rPr>
      <t>×</t>
    </r>
    <r>
      <rPr>
        <sz val="10"/>
        <color indexed="8"/>
        <rFont val="方正仿宋_GBK"/>
        <charset val="134"/>
      </rPr>
      <t>重质纯碱耗轻质纯碱定额系数</t>
    </r>
    <r>
      <rPr>
        <sz val="10"/>
        <color indexed="8"/>
        <rFont val="Times New Roman"/>
        <family val="1"/>
      </rPr>
      <t>+</t>
    </r>
    <r>
      <rPr>
        <sz val="10"/>
        <color indexed="8"/>
        <rFont val="方正仿宋_GBK"/>
        <charset val="134"/>
      </rPr>
      <t>小苏打产品量</t>
    </r>
    <r>
      <rPr>
        <sz val="10"/>
        <color indexed="8"/>
        <rFont val="Times New Roman"/>
        <family val="1"/>
      </rPr>
      <t>×</t>
    </r>
    <r>
      <rPr>
        <sz val="10"/>
        <color indexed="8"/>
        <rFont val="方正仿宋_GBK"/>
        <charset val="134"/>
      </rPr>
      <t>小苏打耗轻质纯碱定额系数。</t>
    </r>
  </si>
  <si>
    <t>化工生产企业（烧碱生产）</t>
  </si>
  <si>
    <r>
      <rPr>
        <sz val="10.5"/>
        <color rgb="FF000000"/>
        <rFont val="方正仿宋_GBK"/>
        <charset val="134"/>
      </rPr>
      <t>烧碱分厂（或车间）</t>
    </r>
    <r>
      <rPr>
        <sz val="10.5"/>
        <color rgb="FF000000"/>
        <rFont val="Times New Roman"/>
        <family val="1"/>
      </rPr>
      <t>1</t>
    </r>
    <r>
      <rPr>
        <vertAlign val="superscript"/>
        <sz val="10.5"/>
        <color rgb="FF000000"/>
        <rFont val="Times New Roman"/>
        <family val="1"/>
      </rPr>
      <t>*2</t>
    </r>
    <r>
      <rPr>
        <vertAlign val="superscript"/>
        <sz val="10.5"/>
        <color rgb="FF000000"/>
        <rFont val="方正仿宋_GBK"/>
        <charset val="134"/>
      </rPr>
      <t>，</t>
    </r>
    <r>
      <rPr>
        <vertAlign val="superscript"/>
        <sz val="10.5"/>
        <color rgb="FF000000"/>
        <rFont val="Times New Roman"/>
        <family val="1"/>
      </rPr>
      <t>3</t>
    </r>
  </si>
  <si>
    <r>
      <rPr>
        <sz val="10.5"/>
        <color indexed="8"/>
        <rFont val="Times New Roman"/>
        <family val="1"/>
      </rPr>
      <t>3.1</t>
    </r>
    <r>
      <rPr>
        <sz val="10.5"/>
        <color indexed="8"/>
        <rFont val="方正仿宋_GBK"/>
        <charset val="134"/>
      </rPr>
      <t>、</t>
    </r>
    <r>
      <rPr>
        <sz val="10.5"/>
        <color indexed="8"/>
        <rFont val="Times New Roman"/>
        <family val="1"/>
      </rPr>
      <t>4.1</t>
    </r>
    <r>
      <rPr>
        <sz val="10.5"/>
        <color indexed="8"/>
        <rFont val="方正仿宋_GBK"/>
        <charset val="134"/>
      </rPr>
      <t>与</t>
    </r>
    <r>
      <rPr>
        <sz val="10.5"/>
        <color indexed="8"/>
        <rFont val="Times New Roman"/>
        <family val="1"/>
      </rPr>
      <t>5.1</t>
    </r>
    <r>
      <rPr>
        <sz val="10.5"/>
        <color indexed="8"/>
        <rFont val="方正仿宋_GBK"/>
        <charset val="134"/>
      </rPr>
      <t>之和</t>
    </r>
  </si>
  <si>
    <r>
      <rPr>
        <sz val="10.5"/>
        <color indexed="8"/>
        <rFont val="Times New Roman"/>
        <family val="1"/>
      </rPr>
      <t xml:space="preserve">2 </t>
    </r>
    <r>
      <rPr>
        <sz val="10.5"/>
        <color indexed="8"/>
        <rFont val="方正仿宋_GBK"/>
        <charset val="134"/>
      </rPr>
      <t>消耗电力对应的排放量（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</si>
  <si>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2.1 </t>
    </r>
    <r>
      <rPr>
        <sz val="10.5"/>
        <color indexed="8"/>
        <rFont val="方正仿宋_GBK"/>
        <charset val="134"/>
      </rPr>
      <t>消耗电量（</t>
    </r>
    <r>
      <rPr>
        <sz val="10.5"/>
        <color indexed="8"/>
        <rFont val="Times New Roman"/>
        <family val="1"/>
      </rPr>
      <t>MWh</t>
    </r>
    <r>
      <rPr>
        <sz val="10.5"/>
        <color indexed="8"/>
        <rFont val="方正仿宋_GBK"/>
        <charset val="134"/>
      </rPr>
      <t>）</t>
    </r>
  </si>
  <si>
    <r>
      <rPr>
        <sz val="10.5"/>
        <color indexed="8"/>
        <rFont val="Times New Roman"/>
        <family val="1"/>
      </rPr>
      <t xml:space="preserve">      2.1.1 </t>
    </r>
    <r>
      <rPr>
        <sz val="10.5"/>
        <color indexed="8"/>
        <rFont val="方正仿宋_GBK"/>
        <charset val="134"/>
      </rPr>
      <t>电网电量（</t>
    </r>
    <r>
      <rPr>
        <sz val="10.5"/>
        <color indexed="8"/>
        <rFont val="Times New Roman"/>
        <family val="1"/>
      </rPr>
      <t>MWh</t>
    </r>
    <r>
      <rPr>
        <sz val="10.5"/>
        <color indexed="8"/>
        <rFont val="方正仿宋_GBK"/>
        <charset val="134"/>
      </rPr>
      <t>）</t>
    </r>
  </si>
  <si>
    <r>
      <rPr>
        <sz val="10.5"/>
        <color indexed="8"/>
        <rFont val="方正仿宋_GBK"/>
        <charset val="134"/>
      </rPr>
      <t>优先填报烧碱分厂计量数据；如计量数据不可获得，则按全厂比例拆分</t>
    </r>
  </si>
  <si>
    <r>
      <rPr>
        <sz val="10.5"/>
        <color indexed="8"/>
        <rFont val="Times New Roman"/>
        <family val="1"/>
      </rPr>
      <t xml:space="preserve">      2.1.2 </t>
    </r>
    <r>
      <rPr>
        <sz val="10.5"/>
        <color indexed="8"/>
        <rFont val="方正仿宋_GBK"/>
        <charset val="134"/>
      </rPr>
      <t>自备电厂</t>
    </r>
    <r>
      <rPr>
        <vertAlign val="superscript"/>
        <sz val="10.5"/>
        <color indexed="8"/>
        <rFont val="Times New Roman"/>
        <family val="1"/>
      </rPr>
      <t>*4</t>
    </r>
    <r>
      <rPr>
        <sz val="10.5"/>
        <color indexed="8"/>
        <rFont val="方正仿宋_GBK"/>
        <charset val="134"/>
      </rPr>
      <t>电量（</t>
    </r>
    <r>
      <rPr>
        <sz val="10.5"/>
        <color indexed="8"/>
        <rFont val="Times New Roman"/>
        <family val="1"/>
      </rPr>
      <t>MWh</t>
    </r>
    <r>
      <rPr>
        <sz val="10.5"/>
        <color indexed="8"/>
        <rFont val="方正仿宋_GBK"/>
        <charset val="134"/>
      </rPr>
      <t>）</t>
    </r>
  </si>
  <si>
    <r>
      <rPr>
        <sz val="10.5"/>
        <color indexed="8"/>
        <rFont val="Times New Roman"/>
        <family val="1"/>
      </rPr>
      <t xml:space="preserve">      2.1.3 </t>
    </r>
    <r>
      <rPr>
        <sz val="10.5"/>
        <color indexed="8"/>
        <rFont val="方正仿宋_GBK"/>
        <charset val="134"/>
      </rPr>
      <t>可再生能源电量（</t>
    </r>
    <r>
      <rPr>
        <sz val="10.5"/>
        <color indexed="8"/>
        <rFont val="Times New Roman"/>
        <family val="1"/>
      </rPr>
      <t>MWh</t>
    </r>
    <r>
      <rPr>
        <sz val="10.5"/>
        <color indexed="8"/>
        <rFont val="方正仿宋_GBK"/>
        <charset val="134"/>
      </rPr>
      <t>）</t>
    </r>
  </si>
  <si>
    <r>
      <rPr>
        <sz val="10.5"/>
        <color indexed="8"/>
        <rFont val="Times New Roman"/>
        <family val="1"/>
      </rPr>
      <t xml:space="preserve">      2.1.4 </t>
    </r>
    <r>
      <rPr>
        <sz val="10.5"/>
        <color indexed="8"/>
        <rFont val="方正仿宋_GBK"/>
        <charset val="134"/>
      </rPr>
      <t>余热电量（</t>
    </r>
    <r>
      <rPr>
        <sz val="10.5"/>
        <color indexed="8"/>
        <rFont val="Times New Roman"/>
        <family val="1"/>
      </rPr>
      <t>MWh</t>
    </r>
    <r>
      <rPr>
        <sz val="10.5"/>
        <color indexed="8"/>
        <rFont val="方正仿宋_GBK"/>
        <charset val="134"/>
      </rPr>
      <t>）</t>
    </r>
  </si>
  <si>
    <r>
      <rPr>
        <sz val="10.5"/>
        <color indexed="8"/>
        <rFont val="Times New Roman"/>
        <family val="1"/>
      </rPr>
      <t xml:space="preserve">   2.2 </t>
    </r>
    <r>
      <rPr>
        <sz val="10.5"/>
        <color indexed="8"/>
        <rFont val="方正仿宋_GBK"/>
        <charset val="134"/>
      </rPr>
      <t>对应的排放因子（</t>
    </r>
    <r>
      <rPr>
        <sz val="10.5"/>
        <color indexed="8"/>
        <rFont val="Times New Roman"/>
        <family val="1"/>
      </rPr>
      <t>tCO</t>
    </r>
    <r>
      <rPr>
        <vertAlign val="subscript"/>
        <sz val="10.5"/>
        <color indexed="8"/>
        <rFont val="Times New Roman"/>
        <family val="1"/>
      </rPr>
      <t>2</t>
    </r>
    <r>
      <rPr>
        <sz val="10.5"/>
        <color indexed="8"/>
        <rFont val="Times New Roman"/>
        <family val="1"/>
      </rPr>
      <t>/MWh</t>
    </r>
    <r>
      <rPr>
        <sz val="10.5"/>
        <color indexed="8"/>
        <rFont val="方正仿宋_GBK"/>
        <charset val="134"/>
      </rPr>
      <t>）</t>
    </r>
  </si>
  <si>
    <r>
      <rPr>
        <sz val="10.5"/>
        <color indexed="8"/>
        <rFont val="Wingdings"/>
        <charset val="2"/>
      </rPr>
      <t>n</t>
    </r>
    <r>
      <rPr>
        <sz val="7"/>
        <color indexed="8"/>
        <rFont val="Times New Roman"/>
        <family val="1"/>
      </rPr>
      <t xml:space="preserve">  </t>
    </r>
    <r>
      <rPr>
        <sz val="10.5"/>
        <color indexed="8"/>
        <rFont val="方正仿宋_GBK"/>
        <charset val="134"/>
      </rPr>
      <t>电网购入电力、自备电厂对应的排放因子采用</t>
    </r>
    <r>
      <rPr>
        <sz val="10.5"/>
        <color indexed="8"/>
        <rFont val="Times New Roman"/>
        <family val="1"/>
      </rPr>
      <t>2015</t>
    </r>
    <r>
      <rPr>
        <sz val="10.5"/>
        <color indexed="8"/>
        <rFont val="方正仿宋_GBK"/>
        <charset val="134"/>
      </rPr>
      <t>年全国电网平均排放因子</t>
    </r>
    <r>
      <rPr>
        <sz val="10.5"/>
        <color indexed="8"/>
        <rFont val="Times New Roman"/>
        <family val="1"/>
      </rPr>
      <t>0.6101tCO</t>
    </r>
    <r>
      <rPr>
        <vertAlign val="subscript"/>
        <sz val="10.5"/>
        <color indexed="8"/>
        <rFont val="Times New Roman"/>
        <family val="1"/>
      </rPr>
      <t>2</t>
    </r>
    <r>
      <rPr>
        <sz val="10.5"/>
        <color indexed="8"/>
        <rFont val="Times New Roman"/>
        <family val="1"/>
      </rPr>
      <t>/MWh</t>
    </r>
  </si>
  <si>
    <r>
      <rPr>
        <sz val="10.5"/>
        <color indexed="8"/>
        <rFont val="方正仿宋_GBK"/>
        <charset val="134"/>
      </rPr>
      <t>按烧碱产品生产工序分类的排放情况</t>
    </r>
  </si>
  <si>
    <r>
      <rPr>
        <sz val="10.5"/>
        <color indexed="8"/>
        <rFont val="Times New Roman"/>
        <family val="1"/>
      </rPr>
      <t xml:space="preserve">3 </t>
    </r>
    <r>
      <rPr>
        <sz val="10.5"/>
        <color indexed="8"/>
        <rFont val="方正仿宋_GBK"/>
        <charset val="134"/>
      </rPr>
      <t>≥</t>
    </r>
    <r>
      <rPr>
        <sz val="10.5"/>
        <color indexed="8"/>
        <rFont val="Times New Roman"/>
        <family val="1"/>
      </rPr>
      <t>30%</t>
    </r>
    <r>
      <rPr>
        <sz val="10.5"/>
        <color indexed="8"/>
        <rFont val="方正仿宋_GBK"/>
        <charset val="134"/>
      </rPr>
      <t>烧碱</t>
    </r>
  </si>
  <si>
    <r>
      <rPr>
        <sz val="10.5"/>
        <color indexed="8"/>
        <rFont val="Times New Roman"/>
        <family val="1"/>
      </rPr>
      <t xml:space="preserve">   3.1 </t>
    </r>
    <r>
      <rPr>
        <sz val="10.5"/>
        <color indexed="8"/>
        <rFont val="方正仿宋_GBK"/>
        <charset val="134"/>
      </rPr>
      <t>≥</t>
    </r>
    <r>
      <rPr>
        <sz val="10.5"/>
        <color indexed="8"/>
        <rFont val="Times New Roman"/>
        <family val="1"/>
      </rPr>
      <t>30%</t>
    </r>
    <r>
      <rPr>
        <sz val="10.5"/>
        <color indexed="8"/>
        <rFont val="方正仿宋_GBK"/>
        <charset val="134"/>
      </rPr>
      <t>烧碱生产产生的排放量（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</si>
  <si>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3.1.1</t>
    </r>
    <r>
      <rPr>
        <sz val="10.5"/>
        <color indexed="8"/>
        <rFont val="方正仿宋_GBK"/>
        <charset val="134"/>
      </rPr>
      <t>与</t>
    </r>
    <r>
      <rPr>
        <sz val="10.5"/>
        <color indexed="8"/>
        <rFont val="Times New Roman"/>
        <family val="1"/>
      </rPr>
      <t>3.1.2</t>
    </r>
    <r>
      <rPr>
        <sz val="10.5"/>
        <color indexed="8"/>
        <rFont val="方正仿宋_GBK"/>
        <charset val="134"/>
      </rPr>
      <t>之和</t>
    </r>
  </si>
  <si>
    <r>
      <rPr>
        <sz val="10.5"/>
        <color indexed="8"/>
        <rFont val="Times New Roman"/>
        <family val="1"/>
      </rPr>
      <t xml:space="preserve">      3.1.1 </t>
    </r>
    <r>
      <rPr>
        <sz val="10.5"/>
        <color indexed="8"/>
        <rFont val="方正仿宋_GBK"/>
        <charset val="134"/>
      </rPr>
      <t>≥</t>
    </r>
    <r>
      <rPr>
        <sz val="10.5"/>
        <color indexed="8"/>
        <rFont val="Times New Roman"/>
        <family val="1"/>
      </rPr>
      <t>30%</t>
    </r>
    <r>
      <rPr>
        <sz val="10.5"/>
        <color indexed="8"/>
        <rFont val="方正仿宋_GBK"/>
        <charset val="134"/>
      </rPr>
      <t>烧碱生产电力消耗产生的排放量（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</si>
  <si>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3.1.1.1</t>
    </r>
    <r>
      <rPr>
        <sz val="10.5"/>
        <color indexed="8"/>
        <rFont val="方正仿宋_GBK"/>
        <charset val="134"/>
      </rPr>
      <t>≥</t>
    </r>
    <r>
      <rPr>
        <sz val="10.5"/>
        <color indexed="8"/>
        <rFont val="Times New Roman"/>
        <family val="1"/>
      </rPr>
      <t>30%</t>
    </r>
    <r>
      <rPr>
        <sz val="10.5"/>
        <color indexed="8"/>
        <rFont val="方正仿宋_GBK"/>
        <charset val="134"/>
      </rPr>
      <t>烧碱生产电力消耗总量（</t>
    </r>
    <r>
      <rPr>
        <sz val="10.5"/>
        <color indexed="8"/>
        <rFont val="Times New Roman"/>
        <family val="1"/>
      </rPr>
      <t>MWh</t>
    </r>
    <r>
      <rPr>
        <sz val="10.5"/>
        <color indexed="8"/>
        <rFont val="方正仿宋_GBK"/>
        <charset val="134"/>
      </rPr>
      <t>）</t>
    </r>
  </si>
  <si>
    <r>
      <rPr>
        <sz val="10.5"/>
        <color indexed="8"/>
        <rFont val="方正仿宋_GBK"/>
        <charset val="134"/>
      </rPr>
      <t>为电解工序的电解电耗和动力电耗之和</t>
    </r>
  </si>
  <si>
    <r>
      <rPr>
        <sz val="10.5"/>
        <color indexed="8"/>
        <rFont val="Times New Roman"/>
        <family val="1"/>
      </rPr>
      <t xml:space="preserve">         3.1.1.2 </t>
    </r>
    <r>
      <rPr>
        <sz val="10.5"/>
        <color indexed="8"/>
        <rFont val="方正仿宋_GBK"/>
        <charset val="134"/>
      </rPr>
      <t>对应的排放因子（</t>
    </r>
    <r>
      <rPr>
        <sz val="10.5"/>
        <color indexed="8"/>
        <rFont val="Times New Roman"/>
        <family val="1"/>
      </rPr>
      <t>tCO</t>
    </r>
    <r>
      <rPr>
        <vertAlign val="subscript"/>
        <sz val="10.5"/>
        <color indexed="8"/>
        <rFont val="Times New Roman"/>
        <family val="1"/>
      </rPr>
      <t>2</t>
    </r>
    <r>
      <rPr>
        <sz val="10.5"/>
        <color indexed="8"/>
        <rFont val="Times New Roman"/>
        <family val="1"/>
      </rPr>
      <t>/MWh</t>
    </r>
    <r>
      <rPr>
        <sz val="10.5"/>
        <color indexed="8"/>
        <rFont val="方正仿宋_GBK"/>
        <charset val="134"/>
      </rPr>
      <t>）</t>
    </r>
  </si>
  <si>
    <r>
      <rPr>
        <sz val="10.5"/>
        <color indexed="8"/>
        <rFont val="方正仿宋_GBK"/>
        <charset val="134"/>
      </rPr>
      <t>同</t>
    </r>
    <r>
      <rPr>
        <sz val="10.5"/>
        <color indexed="8"/>
        <rFont val="Times New Roman"/>
        <family val="1"/>
      </rPr>
      <t>2.2</t>
    </r>
    <r>
      <rPr>
        <sz val="10.5"/>
        <color indexed="8"/>
        <rFont val="方正仿宋_GBK"/>
        <charset val="134"/>
      </rPr>
      <t>对应的排放因子</t>
    </r>
  </si>
  <si>
    <r>
      <rPr>
        <sz val="10.5"/>
        <color indexed="8"/>
        <rFont val="Times New Roman"/>
        <family val="1"/>
      </rPr>
      <t xml:space="preserve">      3.1.2 </t>
    </r>
    <r>
      <rPr>
        <sz val="10.5"/>
        <color indexed="8"/>
        <rFont val="方正仿宋_GBK"/>
        <charset val="134"/>
      </rPr>
      <t>≥</t>
    </r>
    <r>
      <rPr>
        <sz val="10.5"/>
        <color indexed="8"/>
        <rFont val="Times New Roman"/>
        <family val="1"/>
      </rPr>
      <t>30%</t>
    </r>
    <r>
      <rPr>
        <sz val="10.5"/>
        <color indexed="8"/>
        <rFont val="方正仿宋_GBK"/>
        <charset val="134"/>
      </rPr>
      <t>烧碱生产热力消耗对应的排放量（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</si>
  <si>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3.1.2.1 </t>
    </r>
    <r>
      <rPr>
        <sz val="10.5"/>
        <color indexed="8"/>
        <rFont val="方正仿宋_GBK"/>
        <charset val="134"/>
      </rPr>
      <t>≥</t>
    </r>
    <r>
      <rPr>
        <sz val="10.5"/>
        <color indexed="8"/>
        <rFont val="Times New Roman"/>
        <family val="1"/>
      </rPr>
      <t>30%</t>
    </r>
    <r>
      <rPr>
        <sz val="10.5"/>
        <color indexed="8"/>
        <rFont val="方正仿宋_GBK"/>
        <charset val="134"/>
      </rPr>
      <t>烧碱生产热力消耗量（</t>
    </r>
    <r>
      <rPr>
        <sz val="10.5"/>
        <color indexed="8"/>
        <rFont val="Times New Roman"/>
        <family val="1"/>
      </rPr>
      <t>GJ</t>
    </r>
    <r>
      <rPr>
        <sz val="10.5"/>
        <color indexed="8"/>
        <rFont val="方正仿宋_GBK"/>
        <charset val="134"/>
      </rPr>
      <t>）</t>
    </r>
  </si>
  <si>
    <r>
      <rPr>
        <sz val="10.5"/>
        <color indexed="8"/>
        <rFont val="方正仿宋_GBK"/>
        <charset val="134"/>
      </rPr>
      <t>为电解工序的热力消耗量，包含如化盐、离子膜电解槽的加温等热力消耗量。热量来源包括余热回收、蒸汽锅炉或自备电厂</t>
    </r>
  </si>
  <si>
    <r>
      <rPr>
        <sz val="10.5"/>
        <color indexed="8"/>
        <rFont val="Times New Roman"/>
        <family val="1"/>
      </rPr>
      <t xml:space="preserve">         3.1.2.2 </t>
    </r>
    <r>
      <rPr>
        <sz val="10.5"/>
        <color indexed="8"/>
        <rFont val="方正仿宋_GBK"/>
        <charset val="134"/>
      </rPr>
      <t>对应的排放因子（</t>
    </r>
    <r>
      <rPr>
        <sz val="10.5"/>
        <color indexed="8"/>
        <rFont val="Times New Roman"/>
        <family val="1"/>
      </rPr>
      <t>tCO</t>
    </r>
    <r>
      <rPr>
        <vertAlign val="subscript"/>
        <sz val="10.5"/>
        <color indexed="8"/>
        <rFont val="Times New Roman"/>
        <family val="1"/>
      </rPr>
      <t>2</t>
    </r>
    <r>
      <rPr>
        <sz val="10.5"/>
        <color indexed="8"/>
        <rFont val="Times New Roman"/>
        <family val="1"/>
      </rPr>
      <t>/GJ</t>
    </r>
    <r>
      <rPr>
        <sz val="10.5"/>
        <color indexed="8"/>
        <rFont val="方正仿宋_GBK"/>
        <charset val="134"/>
      </rPr>
      <t>）</t>
    </r>
  </si>
  <si>
    <r>
      <rPr>
        <sz val="10.5"/>
        <color indexed="8"/>
        <rFont val="Times New Roman"/>
        <family val="1"/>
      </rPr>
      <t xml:space="preserve">   3.2 </t>
    </r>
    <r>
      <rPr>
        <sz val="10.5"/>
        <color indexed="8"/>
        <rFont val="方正仿宋_GBK"/>
        <charset val="134"/>
      </rPr>
      <t>≥</t>
    </r>
    <r>
      <rPr>
        <sz val="10.5"/>
        <color indexed="8"/>
        <rFont val="Times New Roman"/>
        <family val="1"/>
      </rPr>
      <t>30%</t>
    </r>
    <r>
      <rPr>
        <sz val="10.5"/>
        <color indexed="8"/>
        <rFont val="方正仿宋_GBK"/>
        <charset val="134"/>
      </rPr>
      <t>烧碱出槽量（折百量）（</t>
    </r>
    <r>
      <rPr>
        <sz val="10.5"/>
        <color indexed="8"/>
        <rFont val="Times New Roman"/>
        <family val="1"/>
      </rPr>
      <t>t</t>
    </r>
    <r>
      <rPr>
        <sz val="10.5"/>
        <color indexed="8"/>
        <rFont val="方正仿宋_GBK"/>
        <charset val="134"/>
      </rPr>
      <t>）</t>
    </r>
    <r>
      <rPr>
        <vertAlign val="superscript"/>
        <sz val="10.5"/>
        <color indexed="8"/>
        <rFont val="Times New Roman"/>
        <family val="1"/>
      </rPr>
      <t>*5</t>
    </r>
  </si>
  <si>
    <r>
      <rPr>
        <sz val="10.5"/>
        <color indexed="8"/>
        <rFont val="方正仿宋_GBK"/>
        <charset val="134"/>
      </rPr>
      <t>为电解槽实际出槽碱量</t>
    </r>
  </si>
  <si>
    <r>
      <rPr>
        <sz val="10.5"/>
        <color indexed="8"/>
        <rFont val="Times New Roman"/>
        <family val="1"/>
      </rPr>
      <t xml:space="preserve">      3.2.1 </t>
    </r>
    <r>
      <rPr>
        <sz val="10.5"/>
        <color indexed="8"/>
        <rFont val="方正仿宋_GBK"/>
        <charset val="134"/>
      </rPr>
      <t>≥</t>
    </r>
    <r>
      <rPr>
        <sz val="10.5"/>
        <color indexed="8"/>
        <rFont val="Times New Roman"/>
        <family val="1"/>
      </rPr>
      <t>30%</t>
    </r>
    <r>
      <rPr>
        <sz val="10.5"/>
        <color indexed="8"/>
        <rFont val="方正仿宋_GBK"/>
        <charset val="134"/>
      </rPr>
      <t>烧碱出槽碱标号（</t>
    </r>
    <r>
      <rPr>
        <sz val="10.5"/>
        <color indexed="8"/>
        <rFont val="Times New Roman"/>
        <family val="1"/>
      </rPr>
      <t>%</t>
    </r>
    <r>
      <rPr>
        <sz val="10.5"/>
        <color indexed="8"/>
        <rFont val="方正仿宋_GBK"/>
        <charset val="134"/>
      </rPr>
      <t>）</t>
    </r>
  </si>
  <si>
    <r>
      <rPr>
        <sz val="10.5"/>
        <color indexed="8"/>
        <rFont val="方正仿宋_GBK"/>
        <charset val="134"/>
      </rPr>
      <t>为实际电解槽出槽的碱浓度</t>
    </r>
  </si>
  <si>
    <r>
      <rPr>
        <sz val="10.5"/>
        <color indexed="8"/>
        <rFont val="Times New Roman"/>
        <family val="1"/>
      </rPr>
      <t xml:space="preserve">4 </t>
    </r>
    <r>
      <rPr>
        <sz val="10.5"/>
        <color indexed="8"/>
        <rFont val="方正仿宋_GBK"/>
        <charset val="134"/>
      </rPr>
      <t>≥</t>
    </r>
    <r>
      <rPr>
        <sz val="10.5"/>
        <color indexed="8"/>
        <rFont val="Times New Roman"/>
        <family val="1"/>
      </rPr>
      <t>45%</t>
    </r>
    <r>
      <rPr>
        <sz val="10.5"/>
        <color indexed="8"/>
        <rFont val="方正仿宋_GBK"/>
        <charset val="134"/>
      </rPr>
      <t>烧碱</t>
    </r>
  </si>
  <si>
    <r>
      <t xml:space="preserve">   4.1 </t>
    </r>
    <r>
      <rPr>
        <sz val="10.5"/>
        <color rgb="FF000000"/>
        <rFont val="方正仿宋_GBK"/>
        <charset val="134"/>
      </rPr>
      <t>≥</t>
    </r>
    <r>
      <rPr>
        <sz val="10.5"/>
        <color rgb="FF000000"/>
        <rFont val="Times New Roman"/>
        <family val="1"/>
      </rPr>
      <t>45%</t>
    </r>
    <r>
      <rPr>
        <sz val="10.5"/>
        <color rgb="FF000000"/>
        <rFont val="方正仿宋_GBK"/>
        <charset val="134"/>
      </rPr>
      <t>烧碱生产产生的排放量（</t>
    </r>
    <r>
      <rPr>
        <sz val="10.5"/>
        <color rgb="FF000000"/>
        <rFont val="Times New Roman"/>
        <family val="1"/>
      </rPr>
      <t>tCO</t>
    </r>
    <r>
      <rPr>
        <vertAlign val="subscript"/>
        <sz val="10.5"/>
        <color rgb="FF000000"/>
        <rFont val="Times New Roman"/>
        <family val="1"/>
      </rPr>
      <t>2</t>
    </r>
    <r>
      <rPr>
        <sz val="10.5"/>
        <color rgb="FF000000"/>
        <rFont val="方正仿宋_GBK"/>
        <charset val="134"/>
      </rPr>
      <t>）</t>
    </r>
  </si>
  <si>
    <r>
      <rPr>
        <sz val="10.5"/>
        <color indexed="8"/>
        <rFont val="Times New Roman"/>
        <family val="1"/>
      </rPr>
      <t>4.1.1</t>
    </r>
    <r>
      <rPr>
        <sz val="10.5"/>
        <color indexed="8"/>
        <rFont val="方正仿宋_GBK"/>
        <charset val="134"/>
      </rPr>
      <t>与</t>
    </r>
    <r>
      <rPr>
        <sz val="10.5"/>
        <color indexed="8"/>
        <rFont val="Times New Roman"/>
        <family val="1"/>
      </rPr>
      <t>4.1.2</t>
    </r>
    <r>
      <rPr>
        <sz val="10.5"/>
        <color indexed="8"/>
        <rFont val="方正仿宋_GBK"/>
        <charset val="134"/>
      </rPr>
      <t>之和</t>
    </r>
  </si>
  <si>
    <r>
      <rPr>
        <sz val="10.5"/>
        <color indexed="8"/>
        <rFont val="Times New Roman"/>
        <family val="1"/>
      </rPr>
      <t xml:space="preserve">      4.1.1 </t>
    </r>
    <r>
      <rPr>
        <sz val="10.5"/>
        <color indexed="8"/>
        <rFont val="方正仿宋_GBK"/>
        <charset val="134"/>
      </rPr>
      <t>≥</t>
    </r>
    <r>
      <rPr>
        <sz val="10.5"/>
        <color indexed="8"/>
        <rFont val="Times New Roman"/>
        <family val="1"/>
      </rPr>
      <t>45%</t>
    </r>
    <r>
      <rPr>
        <sz val="10.5"/>
        <color indexed="8"/>
        <rFont val="方正仿宋_GBK"/>
        <charset val="134"/>
      </rPr>
      <t>烧碱生产电力消耗产生的排放量（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</si>
  <si>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4.1.1.1</t>
    </r>
    <r>
      <rPr>
        <sz val="10.5"/>
        <color indexed="8"/>
        <rFont val="方正仿宋_GBK"/>
        <charset val="134"/>
      </rPr>
      <t>≥</t>
    </r>
    <r>
      <rPr>
        <sz val="10.5"/>
        <color indexed="8"/>
        <rFont val="Times New Roman"/>
        <family val="1"/>
      </rPr>
      <t>45%</t>
    </r>
    <r>
      <rPr>
        <sz val="10.5"/>
        <color indexed="8"/>
        <rFont val="方正仿宋_GBK"/>
        <charset val="134"/>
      </rPr>
      <t>烧碱生产动力电消耗量（</t>
    </r>
    <r>
      <rPr>
        <sz val="10.5"/>
        <color indexed="8"/>
        <rFont val="Times New Roman"/>
        <family val="1"/>
      </rPr>
      <t>MWh</t>
    </r>
    <r>
      <rPr>
        <sz val="10.5"/>
        <color indexed="8"/>
        <rFont val="方正仿宋_GBK"/>
        <charset val="134"/>
      </rPr>
      <t>）</t>
    </r>
  </si>
  <si>
    <r>
      <rPr>
        <sz val="10.5"/>
        <color indexed="8"/>
        <rFont val="方正仿宋_GBK"/>
        <charset val="134"/>
      </rPr>
      <t>为存在≥</t>
    </r>
    <r>
      <rPr>
        <sz val="10.5"/>
        <color indexed="8"/>
        <rFont val="Times New Roman"/>
        <family val="1"/>
      </rPr>
      <t>45%</t>
    </r>
    <r>
      <rPr>
        <sz val="10.5"/>
        <color indexed="8"/>
        <rFont val="方正仿宋_GBK"/>
        <charset val="134"/>
      </rPr>
      <t>烧碱产品的生产企业碱蒸发工序的动力电消耗量</t>
    </r>
  </si>
  <si>
    <r>
      <rPr>
        <sz val="10.5"/>
        <color indexed="8"/>
        <rFont val="Times New Roman"/>
        <family val="1"/>
      </rPr>
      <t xml:space="preserve">         4.1.1.2 </t>
    </r>
    <r>
      <rPr>
        <sz val="10.5"/>
        <color indexed="8"/>
        <rFont val="方正仿宋_GBK"/>
        <charset val="134"/>
      </rPr>
      <t>电力供应排放因子（</t>
    </r>
    <r>
      <rPr>
        <sz val="10.5"/>
        <color indexed="8"/>
        <rFont val="Times New Roman"/>
        <family val="1"/>
      </rPr>
      <t>tCO</t>
    </r>
    <r>
      <rPr>
        <vertAlign val="subscript"/>
        <sz val="10.5"/>
        <color indexed="8"/>
        <rFont val="Times New Roman"/>
        <family val="1"/>
      </rPr>
      <t>2</t>
    </r>
    <r>
      <rPr>
        <sz val="10.5"/>
        <color indexed="8"/>
        <rFont val="Times New Roman"/>
        <family val="1"/>
      </rPr>
      <t>/MWh</t>
    </r>
    <r>
      <rPr>
        <sz val="10.5"/>
        <color indexed="8"/>
        <rFont val="方正仿宋_GBK"/>
        <charset val="134"/>
      </rPr>
      <t>）</t>
    </r>
  </si>
  <si>
    <r>
      <rPr>
        <sz val="10.5"/>
        <color indexed="8"/>
        <rFont val="Times New Roman"/>
        <family val="1"/>
      </rPr>
      <t xml:space="preserve">      4.1.2 </t>
    </r>
    <r>
      <rPr>
        <sz val="10.5"/>
        <color indexed="8"/>
        <rFont val="方正仿宋_GBK"/>
        <charset val="134"/>
      </rPr>
      <t>≥</t>
    </r>
    <r>
      <rPr>
        <sz val="10.5"/>
        <color indexed="8"/>
        <rFont val="Times New Roman"/>
        <family val="1"/>
      </rPr>
      <t>45%</t>
    </r>
    <r>
      <rPr>
        <sz val="10.5"/>
        <color indexed="8"/>
        <rFont val="方正仿宋_GBK"/>
        <charset val="134"/>
      </rPr>
      <t>烧碱生产热力消耗对应的排放量（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</si>
  <si>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4.1.2.1 </t>
    </r>
    <r>
      <rPr>
        <sz val="10.5"/>
        <color indexed="8"/>
        <rFont val="方正仿宋_GBK"/>
        <charset val="134"/>
      </rPr>
      <t>≥</t>
    </r>
    <r>
      <rPr>
        <sz val="10.5"/>
        <color indexed="8"/>
        <rFont val="Times New Roman"/>
        <family val="1"/>
      </rPr>
      <t>45%</t>
    </r>
    <r>
      <rPr>
        <sz val="10.5"/>
        <color indexed="8"/>
        <rFont val="方正仿宋_GBK"/>
        <charset val="134"/>
      </rPr>
      <t>烧碱生产热力消耗量（</t>
    </r>
    <r>
      <rPr>
        <sz val="10.5"/>
        <color indexed="8"/>
        <rFont val="Times New Roman"/>
        <family val="1"/>
      </rPr>
      <t>GJ</t>
    </r>
    <r>
      <rPr>
        <sz val="10.5"/>
        <color indexed="8"/>
        <rFont val="方正仿宋_GBK"/>
        <charset val="134"/>
      </rPr>
      <t>）</t>
    </r>
  </si>
  <si>
    <r>
      <rPr>
        <sz val="10.5"/>
        <color indexed="8"/>
        <rFont val="方正仿宋_GBK"/>
        <charset val="134"/>
      </rPr>
      <t>为存在≥</t>
    </r>
    <r>
      <rPr>
        <sz val="10.5"/>
        <color indexed="8"/>
        <rFont val="Times New Roman"/>
        <family val="1"/>
      </rPr>
      <t>45%</t>
    </r>
    <r>
      <rPr>
        <sz val="10.5"/>
        <color indexed="8"/>
        <rFont val="方正仿宋_GBK"/>
        <charset val="134"/>
      </rPr>
      <t>烧碱产品的生产企业碱蒸发工序的热力消耗量</t>
    </r>
  </si>
  <si>
    <r>
      <rPr>
        <sz val="10.5"/>
        <color indexed="8"/>
        <rFont val="Times New Roman"/>
        <family val="1"/>
      </rPr>
      <t xml:space="preserve">         4.1.2.2 </t>
    </r>
    <r>
      <rPr>
        <sz val="10.5"/>
        <color indexed="8"/>
        <rFont val="方正仿宋_GBK"/>
        <charset val="134"/>
      </rPr>
      <t>热力供应排放因子（</t>
    </r>
    <r>
      <rPr>
        <sz val="10.5"/>
        <color indexed="8"/>
        <rFont val="Times New Roman"/>
        <family val="1"/>
      </rPr>
      <t>tCO</t>
    </r>
    <r>
      <rPr>
        <vertAlign val="subscript"/>
        <sz val="10.5"/>
        <color indexed="8"/>
        <rFont val="Times New Roman"/>
        <family val="1"/>
      </rPr>
      <t>2</t>
    </r>
    <r>
      <rPr>
        <sz val="10.5"/>
        <color indexed="8"/>
        <rFont val="Times New Roman"/>
        <family val="1"/>
      </rPr>
      <t>/GJ</t>
    </r>
    <r>
      <rPr>
        <sz val="10.5"/>
        <color indexed="8"/>
        <rFont val="方正仿宋_GBK"/>
        <charset val="134"/>
      </rPr>
      <t>）</t>
    </r>
  </si>
  <si>
    <r>
      <rPr>
        <sz val="10.5"/>
        <color indexed="8"/>
        <rFont val="方正仿宋_GBK"/>
        <charset val="134"/>
      </rPr>
      <t>同</t>
    </r>
    <r>
      <rPr>
        <sz val="10.5"/>
        <color indexed="8"/>
        <rFont val="Times New Roman"/>
        <family val="1"/>
      </rPr>
      <t>3.1.2.2</t>
    </r>
    <r>
      <rPr>
        <sz val="10.5"/>
        <color indexed="8"/>
        <rFont val="方正仿宋_GBK"/>
        <charset val="134"/>
      </rPr>
      <t>的计算方法</t>
    </r>
  </si>
  <si>
    <r>
      <t xml:space="preserve">   4.2 </t>
    </r>
    <r>
      <rPr>
        <sz val="10.5"/>
        <color rgb="FF000000"/>
        <rFont val="方正仿宋_GBK"/>
        <charset val="134"/>
      </rPr>
      <t>≥</t>
    </r>
    <r>
      <rPr>
        <sz val="10.5"/>
        <color rgb="FF000000"/>
        <rFont val="Times New Roman"/>
        <family val="1"/>
      </rPr>
      <t xml:space="preserve">45% </t>
    </r>
    <r>
      <rPr>
        <sz val="10.5"/>
        <color rgb="FF000000"/>
        <rFont val="方正仿宋_GBK"/>
        <charset val="134"/>
      </rPr>
      <t>烧碱产量（折百量）（</t>
    </r>
    <r>
      <rPr>
        <sz val="10.5"/>
        <color rgb="FF000000"/>
        <rFont val="Times New Roman"/>
        <family val="1"/>
      </rPr>
      <t>t</t>
    </r>
    <r>
      <rPr>
        <sz val="10.5"/>
        <color rgb="FF000000"/>
        <rFont val="方正仿宋_GBK"/>
        <charset val="134"/>
      </rPr>
      <t>）</t>
    </r>
    <r>
      <rPr>
        <vertAlign val="superscript"/>
        <sz val="10.5"/>
        <color rgb="FF000000"/>
        <rFont val="Times New Roman"/>
        <family val="1"/>
      </rPr>
      <t>*5</t>
    </r>
  </si>
  <si>
    <r>
      <rPr>
        <sz val="10.5"/>
        <color indexed="8"/>
        <rFont val="方正仿宋_GBK"/>
        <charset val="134"/>
      </rPr>
      <t>为碱蒸发工序生产的各标号烧碱产品折百量加和，不包含进入片碱干燥或生产片碱的相应烧碱量；其中，兑水生产低标号烧碱的企业：</t>
    </r>
  </si>
  <si>
    <r>
      <rPr>
        <sz val="10.5"/>
        <color indexed="8"/>
        <rFont val="Wingdings"/>
        <charset val="2"/>
      </rPr>
      <t>n</t>
    </r>
    <r>
      <rPr>
        <sz val="7"/>
        <color indexed="8"/>
        <rFont val="Times New Roman"/>
        <family val="1"/>
      </rPr>
      <t xml:space="preserve">  </t>
    </r>
    <r>
      <rPr>
        <sz val="10.5"/>
        <color indexed="8"/>
        <rFont val="方正仿宋_GBK"/>
        <charset val="134"/>
      </rPr>
      <t>相关电力和热力消耗量计入兑水前对应的烧碱产品标号类别内</t>
    </r>
  </si>
  <si>
    <r>
      <rPr>
        <sz val="10.5"/>
        <color indexed="8"/>
        <rFont val="Wingdings"/>
        <charset val="2"/>
      </rPr>
      <t>n</t>
    </r>
    <r>
      <rPr>
        <sz val="7"/>
        <color indexed="8"/>
        <rFont val="Times New Roman"/>
        <family val="1"/>
      </rPr>
      <t xml:space="preserve">  </t>
    </r>
    <r>
      <rPr>
        <sz val="10.5"/>
        <color indexed="8"/>
        <rFont val="方正仿宋_GBK"/>
        <charset val="134"/>
      </rPr>
      <t>相应兑水前烧碱产品折百产量计入兑水前对应的烧碱产品标号类别内</t>
    </r>
  </si>
  <si>
    <r>
      <rPr>
        <sz val="10.5"/>
        <color indexed="8"/>
        <rFont val="Times New Roman"/>
        <family val="1"/>
      </rPr>
      <t xml:space="preserve">      4.2.1 </t>
    </r>
    <r>
      <rPr>
        <sz val="10.5"/>
        <color indexed="8"/>
        <rFont val="方正仿宋_GBK"/>
        <charset val="134"/>
      </rPr>
      <t>≥</t>
    </r>
    <r>
      <rPr>
        <sz val="10.5"/>
        <color indexed="8"/>
        <rFont val="Times New Roman"/>
        <family val="1"/>
      </rPr>
      <t>45%</t>
    </r>
    <r>
      <rPr>
        <sz val="10.5"/>
        <color indexed="8"/>
        <rFont val="方正仿宋_GBK"/>
        <charset val="134"/>
      </rPr>
      <t>烧碱实际产品标号（</t>
    </r>
    <r>
      <rPr>
        <sz val="10.5"/>
        <color indexed="8"/>
        <rFont val="Times New Roman"/>
        <family val="1"/>
      </rPr>
      <t>%</t>
    </r>
    <r>
      <rPr>
        <sz val="10.5"/>
        <color indexed="8"/>
        <rFont val="方正仿宋_GBK"/>
        <charset val="134"/>
      </rPr>
      <t>）</t>
    </r>
  </si>
  <si>
    <r>
      <rPr>
        <sz val="10.5"/>
        <color indexed="8"/>
        <rFont val="方正仿宋_GBK"/>
        <charset val="134"/>
      </rPr>
      <t>为实际产品浓度，多种产品请分别列出</t>
    </r>
  </si>
  <si>
    <r>
      <rPr>
        <sz val="10.5"/>
        <color indexed="8"/>
        <rFont val="Times New Roman"/>
        <family val="1"/>
      </rPr>
      <t xml:space="preserve">5 </t>
    </r>
    <r>
      <rPr>
        <sz val="10.5"/>
        <color indexed="8"/>
        <rFont val="方正仿宋_GBK"/>
        <charset val="134"/>
      </rPr>
      <t>片碱</t>
    </r>
  </si>
  <si>
    <r>
      <rPr>
        <sz val="10.5"/>
        <color indexed="8"/>
        <rFont val="Times New Roman"/>
        <family val="1"/>
      </rPr>
      <t xml:space="preserve">   5.1 </t>
    </r>
    <r>
      <rPr>
        <sz val="10.5"/>
        <color indexed="8"/>
        <rFont val="方正仿宋_GBK"/>
        <charset val="134"/>
      </rPr>
      <t>片碱生产产生的排放量（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</si>
  <si>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5.1.1</t>
    </r>
    <r>
      <rPr>
        <sz val="10.5"/>
        <color indexed="8"/>
        <rFont val="方正仿宋_GBK"/>
        <charset val="134"/>
      </rPr>
      <t>、</t>
    </r>
    <r>
      <rPr>
        <sz val="10.5"/>
        <color indexed="8"/>
        <rFont val="Times New Roman"/>
        <family val="1"/>
      </rPr>
      <t>5.1.2</t>
    </r>
    <r>
      <rPr>
        <sz val="10.5"/>
        <color indexed="8"/>
        <rFont val="方正仿宋_GBK"/>
        <charset val="134"/>
      </rPr>
      <t>与</t>
    </r>
    <r>
      <rPr>
        <sz val="10.5"/>
        <color indexed="8"/>
        <rFont val="Times New Roman"/>
        <family val="1"/>
      </rPr>
      <t>5.1.3</t>
    </r>
    <r>
      <rPr>
        <sz val="10.5"/>
        <color indexed="8"/>
        <rFont val="方正仿宋_GBK"/>
        <charset val="134"/>
      </rPr>
      <t>之和</t>
    </r>
  </si>
  <si>
    <r>
      <rPr>
        <sz val="10.5"/>
        <color indexed="8"/>
        <rFont val="Times New Roman"/>
        <family val="1"/>
      </rPr>
      <t xml:space="preserve">      5.1.1 </t>
    </r>
    <r>
      <rPr>
        <sz val="10.5"/>
        <color indexed="8"/>
        <rFont val="方正仿宋_GBK"/>
        <charset val="134"/>
      </rPr>
      <t>化石燃料燃烧排放量（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</si>
  <si>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5.1.1.1 </t>
    </r>
    <r>
      <rPr>
        <sz val="10.5"/>
        <color indexed="8"/>
        <rFont val="方正仿宋_GBK"/>
        <charset val="134"/>
      </rPr>
      <t>化石燃料消耗量（</t>
    </r>
    <r>
      <rPr>
        <sz val="10.5"/>
        <color indexed="8"/>
        <rFont val="Times New Roman"/>
        <family val="1"/>
      </rPr>
      <t>t</t>
    </r>
    <r>
      <rPr>
        <sz val="10.5"/>
        <color indexed="8"/>
        <rFont val="方正仿宋_GBK"/>
        <charset val="134"/>
      </rPr>
      <t>或万</t>
    </r>
    <r>
      <rPr>
        <sz val="10.5"/>
        <color indexed="8"/>
        <rFont val="Times New Roman"/>
        <family val="1"/>
      </rPr>
      <t>Nm</t>
    </r>
    <r>
      <rPr>
        <vertAlign val="superscript"/>
        <sz val="10.5"/>
        <color indexed="8"/>
        <rFont val="Times New Roman"/>
        <family val="1"/>
      </rPr>
      <t>3</t>
    </r>
    <r>
      <rPr>
        <sz val="10.5"/>
        <color indexed="8"/>
        <rFont val="方正仿宋_GBK"/>
        <charset val="134"/>
      </rPr>
      <t>）</t>
    </r>
  </si>
  <si>
    <r>
      <rPr>
        <sz val="10.5"/>
        <color indexed="8"/>
        <rFont val="方正仿宋_GBK"/>
        <charset val="134"/>
      </rPr>
      <t>如果能源多于</t>
    </r>
    <r>
      <rPr>
        <sz val="10.5"/>
        <color indexed="8"/>
        <rFont val="Times New Roman"/>
        <family val="1"/>
      </rPr>
      <t>1</t>
    </r>
    <r>
      <rPr>
        <sz val="10.5"/>
        <color indexed="8"/>
        <rFont val="方正仿宋_GBK"/>
        <charset val="134"/>
      </rPr>
      <t>种，应自行加行，一一列明并填数</t>
    </r>
  </si>
  <si>
    <r>
      <rPr>
        <sz val="10.5"/>
        <color indexed="8"/>
        <rFont val="Times New Roman"/>
        <family val="1"/>
      </rPr>
      <t xml:space="preserve">         5.1.1.2 </t>
    </r>
    <r>
      <rPr>
        <sz val="10.5"/>
        <color indexed="8"/>
        <rFont val="方正仿宋_GBK"/>
        <charset val="134"/>
      </rPr>
      <t>化石燃料低位发热量（</t>
    </r>
    <r>
      <rPr>
        <sz val="10.5"/>
        <color indexed="8"/>
        <rFont val="Times New Roman"/>
        <family val="1"/>
      </rPr>
      <t>GJ/t</t>
    </r>
    <r>
      <rPr>
        <sz val="10.5"/>
        <color indexed="8"/>
        <rFont val="方正仿宋_GBK"/>
        <charset val="134"/>
      </rPr>
      <t>或</t>
    </r>
    <r>
      <rPr>
        <sz val="10.5"/>
        <color indexed="8"/>
        <rFont val="Times New Roman"/>
        <family val="1"/>
      </rPr>
      <t>GJ/</t>
    </r>
    <r>
      <rPr>
        <sz val="10.5"/>
        <color indexed="8"/>
        <rFont val="方正仿宋_GBK"/>
        <charset val="134"/>
      </rPr>
      <t>万</t>
    </r>
    <r>
      <rPr>
        <sz val="10.5"/>
        <color indexed="8"/>
        <rFont val="Times New Roman"/>
        <family val="1"/>
      </rPr>
      <t>Nm</t>
    </r>
    <r>
      <rPr>
        <vertAlign val="superscript"/>
        <sz val="10.5"/>
        <color indexed="8"/>
        <rFont val="Times New Roman"/>
        <family val="1"/>
      </rPr>
      <t>3</t>
    </r>
    <r>
      <rPr>
        <sz val="10.5"/>
        <color indexed="8"/>
        <rFont val="方正仿宋_GBK"/>
        <charset val="134"/>
      </rPr>
      <t>）</t>
    </r>
  </si>
  <si>
    <r>
      <rPr>
        <sz val="10.5"/>
        <color indexed="8"/>
        <rFont val="Times New Roman"/>
        <family val="1"/>
      </rPr>
      <t xml:space="preserve">         5.1.1.3 </t>
    </r>
    <r>
      <rPr>
        <sz val="10.5"/>
        <color indexed="8"/>
        <rFont val="方正仿宋_GBK"/>
        <charset val="134"/>
      </rPr>
      <t>化石燃料单位热值含碳量（</t>
    </r>
    <r>
      <rPr>
        <sz val="10.5"/>
        <color indexed="8"/>
        <rFont val="Times New Roman"/>
        <family val="1"/>
      </rPr>
      <t>tC/GJ</t>
    </r>
    <r>
      <rPr>
        <sz val="10.5"/>
        <color indexed="8"/>
        <rFont val="方正仿宋_GBK"/>
        <charset val="134"/>
      </rPr>
      <t>）</t>
    </r>
  </si>
  <si>
    <r>
      <rPr>
        <sz val="10.5"/>
        <color indexed="8"/>
        <rFont val="Times New Roman"/>
        <family val="1"/>
      </rPr>
      <t xml:space="preserve">         5.1.1.4 </t>
    </r>
    <r>
      <rPr>
        <sz val="10.5"/>
        <color indexed="8"/>
        <rFont val="方正仿宋_GBK"/>
        <charset val="134"/>
      </rPr>
      <t>化石燃料碳氧化率（</t>
    </r>
    <r>
      <rPr>
        <sz val="10.5"/>
        <color indexed="8"/>
        <rFont val="Times New Roman"/>
        <family val="1"/>
      </rPr>
      <t>%</t>
    </r>
    <r>
      <rPr>
        <sz val="10.5"/>
        <color indexed="8"/>
        <rFont val="方正仿宋_GBK"/>
        <charset val="134"/>
      </rPr>
      <t>）</t>
    </r>
  </si>
  <si>
    <r>
      <rPr>
        <sz val="10.5"/>
        <color indexed="8"/>
        <rFont val="Times New Roman"/>
        <family val="1"/>
      </rPr>
      <t xml:space="preserve">      5.1.2 </t>
    </r>
    <r>
      <rPr>
        <sz val="10.5"/>
        <color indexed="8"/>
        <rFont val="方正仿宋_GBK"/>
        <charset val="134"/>
      </rPr>
      <t>片碱生产电力消耗对应的排放量（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</si>
  <si>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5.1.2.1 </t>
    </r>
    <r>
      <rPr>
        <sz val="10.5"/>
        <color indexed="8"/>
        <rFont val="方正仿宋_GBK"/>
        <charset val="134"/>
      </rPr>
      <t>片碱生产动力电消耗量（</t>
    </r>
    <r>
      <rPr>
        <sz val="10.5"/>
        <color indexed="8"/>
        <rFont val="Times New Roman"/>
        <family val="1"/>
      </rPr>
      <t>MWh</t>
    </r>
    <r>
      <rPr>
        <sz val="10.5"/>
        <color indexed="8"/>
        <rFont val="方正仿宋_GBK"/>
        <charset val="134"/>
      </rPr>
      <t>）</t>
    </r>
  </si>
  <si>
    <r>
      <rPr>
        <sz val="10.5"/>
        <color indexed="8"/>
        <rFont val="方正仿宋_GBK"/>
        <charset val="134"/>
      </rPr>
      <t>根据企业产品情况不同：</t>
    </r>
  </si>
  <si>
    <r>
      <rPr>
        <sz val="10.5"/>
        <color indexed="8"/>
        <rFont val="Wingdings"/>
        <charset val="2"/>
      </rPr>
      <t>n</t>
    </r>
    <r>
      <rPr>
        <sz val="7"/>
        <color indexed="8"/>
        <rFont val="Times New Roman"/>
        <family val="1"/>
      </rPr>
      <t xml:space="preserve">  </t>
    </r>
    <r>
      <rPr>
        <sz val="10.5"/>
        <color indexed="8"/>
        <rFont val="方正仿宋_GBK"/>
        <charset val="134"/>
      </rPr>
      <t>≥</t>
    </r>
    <r>
      <rPr>
        <sz val="10.5"/>
        <color indexed="8"/>
        <rFont val="Times New Roman"/>
        <family val="1"/>
      </rPr>
      <t>45%</t>
    </r>
    <r>
      <rPr>
        <sz val="10.5"/>
        <color indexed="8"/>
        <rFont val="方正仿宋_GBK"/>
        <charset val="134"/>
      </rPr>
      <t>烧碱产品和片碱产品同时存在的生产企业：仅为片碱干燥工序的动力电消耗量</t>
    </r>
  </si>
  <si>
    <r>
      <rPr>
        <sz val="10.5"/>
        <color indexed="8"/>
        <rFont val="Wingdings"/>
        <charset val="2"/>
      </rPr>
      <t>n</t>
    </r>
    <r>
      <rPr>
        <sz val="7"/>
        <color indexed="8"/>
        <rFont val="Times New Roman"/>
        <family val="1"/>
      </rPr>
      <t xml:space="preserve">  </t>
    </r>
    <r>
      <rPr>
        <sz val="10.5"/>
        <color indexed="8"/>
        <rFont val="方正仿宋_GBK"/>
        <charset val="134"/>
      </rPr>
      <t>仅存在片碱产品的生产企业：应为碱蒸发工序动力电消耗量与片碱生产工序动力电消耗量的加和</t>
    </r>
  </si>
  <si>
    <r>
      <rPr>
        <sz val="10.5"/>
        <color indexed="8"/>
        <rFont val="Times New Roman"/>
        <family val="1"/>
      </rPr>
      <t xml:space="preserve">         5.1.2.2 </t>
    </r>
    <r>
      <rPr>
        <sz val="10.5"/>
        <color indexed="8"/>
        <rFont val="方正仿宋_GBK"/>
        <charset val="134"/>
      </rPr>
      <t>电力供应排放因子（</t>
    </r>
    <r>
      <rPr>
        <sz val="10.5"/>
        <color indexed="8"/>
        <rFont val="Times New Roman"/>
        <family val="1"/>
      </rPr>
      <t>tCO</t>
    </r>
    <r>
      <rPr>
        <vertAlign val="subscript"/>
        <sz val="10.5"/>
        <color indexed="8"/>
        <rFont val="Times New Roman"/>
        <family val="1"/>
      </rPr>
      <t>2</t>
    </r>
    <r>
      <rPr>
        <sz val="10.5"/>
        <color indexed="8"/>
        <rFont val="Times New Roman"/>
        <family val="1"/>
      </rPr>
      <t>/MWh</t>
    </r>
    <r>
      <rPr>
        <sz val="10.5"/>
        <color indexed="8"/>
        <rFont val="方正仿宋_GBK"/>
        <charset val="134"/>
      </rPr>
      <t>）</t>
    </r>
  </si>
  <si>
    <r>
      <rPr>
        <sz val="10.5"/>
        <color indexed="8"/>
        <rFont val="Times New Roman"/>
        <family val="1"/>
      </rPr>
      <t xml:space="preserve">      5.1.3 </t>
    </r>
    <r>
      <rPr>
        <sz val="10.5"/>
        <color indexed="8"/>
        <rFont val="方正仿宋_GBK"/>
        <charset val="134"/>
      </rPr>
      <t>片碱生产热力消耗对应的排放量（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</si>
  <si>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5.1.3.1 </t>
    </r>
    <r>
      <rPr>
        <sz val="10.5"/>
        <color indexed="8"/>
        <rFont val="方正仿宋_GBK"/>
        <charset val="134"/>
      </rPr>
      <t>片碱生产热力消耗量（</t>
    </r>
    <r>
      <rPr>
        <sz val="10.5"/>
        <color indexed="8"/>
        <rFont val="Times New Roman"/>
        <family val="1"/>
      </rPr>
      <t>GJ</t>
    </r>
    <r>
      <rPr>
        <sz val="10.5"/>
        <color indexed="8"/>
        <rFont val="方正仿宋_GBK"/>
        <charset val="134"/>
      </rPr>
      <t>）</t>
    </r>
  </si>
  <si>
    <r>
      <rPr>
        <sz val="10.5"/>
        <color indexed="8"/>
        <rFont val="方正仿宋_GBK"/>
        <charset val="134"/>
      </rPr>
      <t>为仅存在片碱产品的生产企业碱蒸发工序的热力消耗量</t>
    </r>
  </si>
  <si>
    <r>
      <rPr>
        <sz val="10.5"/>
        <color indexed="8"/>
        <rFont val="Times New Roman"/>
        <family val="1"/>
      </rPr>
      <t xml:space="preserve">         5.1.3.2 </t>
    </r>
    <r>
      <rPr>
        <sz val="10.5"/>
        <color indexed="8"/>
        <rFont val="方正仿宋_GBK"/>
        <charset val="134"/>
      </rPr>
      <t>热力供应排放因子（</t>
    </r>
    <r>
      <rPr>
        <sz val="10.5"/>
        <color indexed="8"/>
        <rFont val="Times New Roman"/>
        <family val="1"/>
      </rPr>
      <t>tCO</t>
    </r>
    <r>
      <rPr>
        <vertAlign val="subscript"/>
        <sz val="10.5"/>
        <color indexed="8"/>
        <rFont val="Times New Roman"/>
        <family val="1"/>
      </rPr>
      <t>2</t>
    </r>
    <r>
      <rPr>
        <sz val="10.5"/>
        <color indexed="8"/>
        <rFont val="Times New Roman"/>
        <family val="1"/>
      </rPr>
      <t>/GJ</t>
    </r>
    <r>
      <rPr>
        <sz val="10.5"/>
        <color indexed="8"/>
        <rFont val="方正仿宋_GBK"/>
        <charset val="134"/>
      </rPr>
      <t>）</t>
    </r>
  </si>
  <si>
    <r>
      <rPr>
        <sz val="10.5"/>
        <color indexed="8"/>
        <rFont val="Times New Roman"/>
        <family val="1"/>
      </rPr>
      <t xml:space="preserve">   5.2 </t>
    </r>
    <r>
      <rPr>
        <sz val="10.5"/>
        <color indexed="8"/>
        <rFont val="方正仿宋_GBK"/>
        <charset val="134"/>
      </rPr>
      <t>片碱产量（折百量）（</t>
    </r>
    <r>
      <rPr>
        <sz val="10.5"/>
        <color indexed="8"/>
        <rFont val="Times New Roman"/>
        <family val="1"/>
      </rPr>
      <t>t</t>
    </r>
    <r>
      <rPr>
        <sz val="10.5"/>
        <color indexed="8"/>
        <rFont val="方正仿宋_GBK"/>
        <charset val="134"/>
      </rPr>
      <t>）</t>
    </r>
    <r>
      <rPr>
        <vertAlign val="superscript"/>
        <sz val="10.5"/>
        <color indexed="8"/>
        <rFont val="Times New Roman"/>
        <family val="1"/>
      </rPr>
      <t>*5</t>
    </r>
  </si>
  <si>
    <r>
      <rPr>
        <sz val="10.5"/>
        <color indexed="8"/>
        <rFont val="方正仿宋_GBK"/>
        <charset val="134"/>
      </rPr>
      <t>为所有标号片碱的折百量加和</t>
    </r>
  </si>
  <si>
    <r>
      <rPr>
        <sz val="10.5"/>
        <color indexed="8"/>
        <rFont val="Times New Roman"/>
        <family val="1"/>
      </rPr>
      <t xml:space="preserve">      5.2.1 </t>
    </r>
    <r>
      <rPr>
        <sz val="10.5"/>
        <color indexed="8"/>
        <rFont val="方正仿宋_GBK"/>
        <charset val="134"/>
      </rPr>
      <t>片碱实际产品标号（</t>
    </r>
    <r>
      <rPr>
        <sz val="10.5"/>
        <color indexed="8"/>
        <rFont val="Times New Roman"/>
        <family val="1"/>
      </rPr>
      <t>%</t>
    </r>
    <r>
      <rPr>
        <sz val="10.5"/>
        <color indexed="8"/>
        <rFont val="方正仿宋_GBK"/>
        <charset val="134"/>
      </rPr>
      <t>）</t>
    </r>
  </si>
  <si>
    <r>
      <rPr>
        <sz val="10.5"/>
        <color indexed="8"/>
        <rFont val="方正仿宋_GBK"/>
        <charset val="134"/>
      </rPr>
      <t>为实际产品纯度，多种产品请分别列出</t>
    </r>
  </si>
  <si>
    <r>
      <rPr>
        <sz val="10.5"/>
        <color indexed="8"/>
        <rFont val="方正仿宋_GBK"/>
        <charset val="134"/>
      </rPr>
      <t>全部烧碱分厂（或车间）≥</t>
    </r>
    <r>
      <rPr>
        <sz val="10.5"/>
        <color indexed="8"/>
        <rFont val="Times New Roman"/>
        <family val="1"/>
      </rPr>
      <t>30%</t>
    </r>
    <r>
      <rPr>
        <sz val="10.5"/>
        <color indexed="8"/>
        <rFont val="方正仿宋_GBK"/>
        <charset val="134"/>
      </rPr>
      <t>烧碱合计</t>
    </r>
  </si>
  <si>
    <r>
      <rPr>
        <sz val="10.5"/>
        <color indexed="8"/>
        <rFont val="Times New Roman"/>
        <family val="1"/>
      </rPr>
      <t xml:space="preserve">6 </t>
    </r>
    <r>
      <rPr>
        <sz val="10.5"/>
        <color indexed="8"/>
        <rFont val="方正仿宋_GBK"/>
        <charset val="134"/>
      </rPr>
      <t>总出槽量（折百量）（</t>
    </r>
    <r>
      <rPr>
        <sz val="10.5"/>
        <color indexed="8"/>
        <rFont val="Times New Roman"/>
        <family val="1"/>
      </rPr>
      <t>t</t>
    </r>
    <r>
      <rPr>
        <sz val="10.5"/>
        <color indexed="8"/>
        <rFont val="方正仿宋_GBK"/>
        <charset val="134"/>
      </rPr>
      <t>）</t>
    </r>
  </si>
  <si>
    <r>
      <rPr>
        <sz val="10.5"/>
        <color indexed="8"/>
        <rFont val="方正仿宋_GBK"/>
        <charset val="134"/>
      </rPr>
      <t>为各分厂（或车间）≥</t>
    </r>
    <r>
      <rPr>
        <sz val="10.5"/>
        <color indexed="8"/>
        <rFont val="Times New Roman"/>
        <family val="1"/>
      </rPr>
      <t>30%</t>
    </r>
    <r>
      <rPr>
        <sz val="10.5"/>
        <color indexed="8"/>
        <rFont val="方正仿宋_GBK"/>
        <charset val="134"/>
      </rPr>
      <t>烧碱出槽量总和</t>
    </r>
  </si>
  <si>
    <r>
      <rPr>
        <sz val="10.5"/>
        <color indexed="8"/>
        <rFont val="Times New Roman"/>
        <family val="1"/>
      </rPr>
      <t xml:space="preserve">7 </t>
    </r>
    <r>
      <rPr>
        <sz val="10.5"/>
        <color indexed="8"/>
        <rFont val="方正仿宋_GBK"/>
        <charset val="134"/>
      </rPr>
      <t>二氧化碳排放总量（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</si>
  <si>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方正仿宋_GBK"/>
        <charset val="134"/>
      </rPr>
      <t>为各分厂（或车间）≥</t>
    </r>
    <r>
      <rPr>
        <sz val="10.5"/>
        <color indexed="8"/>
        <rFont val="Times New Roman"/>
        <family val="1"/>
      </rPr>
      <t>30%</t>
    </r>
    <r>
      <rPr>
        <sz val="10.5"/>
        <color indexed="8"/>
        <rFont val="方正仿宋_GBK"/>
        <charset val="134"/>
      </rPr>
      <t>烧碱生产的二氧化碳排放量总和</t>
    </r>
  </si>
  <si>
    <r>
      <rPr>
        <sz val="10.5"/>
        <color indexed="8"/>
        <rFont val="方正仿宋_GBK"/>
        <charset val="134"/>
      </rPr>
      <t>全部烧碱分厂（或车间）≥</t>
    </r>
    <r>
      <rPr>
        <sz val="10.5"/>
        <color indexed="8"/>
        <rFont val="Times New Roman"/>
        <family val="1"/>
      </rPr>
      <t>45%</t>
    </r>
    <r>
      <rPr>
        <sz val="10.5"/>
        <color indexed="8"/>
        <rFont val="方正仿宋_GBK"/>
        <charset val="134"/>
      </rPr>
      <t>烧碱合计</t>
    </r>
  </si>
  <si>
    <r>
      <rPr>
        <sz val="10.5"/>
        <color indexed="8"/>
        <rFont val="Times New Roman"/>
        <family val="1"/>
      </rPr>
      <t xml:space="preserve">8 </t>
    </r>
    <r>
      <rPr>
        <sz val="10.5"/>
        <color indexed="8"/>
        <rFont val="方正仿宋_GBK"/>
        <charset val="134"/>
      </rPr>
      <t>总产量（折百量）（</t>
    </r>
    <r>
      <rPr>
        <sz val="10.5"/>
        <color indexed="8"/>
        <rFont val="Times New Roman"/>
        <family val="1"/>
      </rPr>
      <t>t</t>
    </r>
    <r>
      <rPr>
        <sz val="10.5"/>
        <color indexed="8"/>
        <rFont val="方正仿宋_GBK"/>
        <charset val="134"/>
      </rPr>
      <t>）</t>
    </r>
  </si>
  <si>
    <r>
      <rPr>
        <sz val="10.5"/>
        <color indexed="8"/>
        <rFont val="方正仿宋_GBK"/>
        <charset val="134"/>
      </rPr>
      <t>为各分厂（或车间）≥</t>
    </r>
    <r>
      <rPr>
        <sz val="10.5"/>
        <color indexed="8"/>
        <rFont val="Times New Roman"/>
        <family val="1"/>
      </rPr>
      <t>45%</t>
    </r>
    <r>
      <rPr>
        <sz val="10.5"/>
        <color indexed="8"/>
        <rFont val="方正仿宋_GBK"/>
        <charset val="134"/>
      </rPr>
      <t>烧碱产量总和</t>
    </r>
  </si>
  <si>
    <r>
      <rPr>
        <sz val="10.5"/>
        <color indexed="8"/>
        <rFont val="Times New Roman"/>
        <family val="1"/>
      </rPr>
      <t xml:space="preserve">9 </t>
    </r>
    <r>
      <rPr>
        <sz val="10.5"/>
        <color indexed="8"/>
        <rFont val="方正仿宋_GBK"/>
        <charset val="134"/>
      </rPr>
      <t>二氧化碳排放总量（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</si>
  <si>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方正仿宋_GBK"/>
        <charset val="134"/>
      </rPr>
      <t>为各分厂（或车间）≥</t>
    </r>
    <r>
      <rPr>
        <sz val="10.5"/>
        <color indexed="8"/>
        <rFont val="Times New Roman"/>
        <family val="1"/>
      </rPr>
      <t>45%</t>
    </r>
    <r>
      <rPr>
        <sz val="10.5"/>
        <color indexed="8"/>
        <rFont val="方正仿宋_GBK"/>
        <charset val="134"/>
      </rPr>
      <t>烧碱生产的二氧化碳排放量总和</t>
    </r>
  </si>
  <si>
    <r>
      <rPr>
        <sz val="10.5"/>
        <color indexed="8"/>
        <rFont val="方正仿宋_GBK"/>
        <charset val="134"/>
      </rPr>
      <t>全部烧碱分厂（或车间）片碱合计</t>
    </r>
  </si>
  <si>
    <r>
      <rPr>
        <sz val="10.5"/>
        <color indexed="8"/>
        <rFont val="Times New Roman"/>
        <family val="1"/>
      </rPr>
      <t xml:space="preserve">10 </t>
    </r>
    <r>
      <rPr>
        <sz val="10.5"/>
        <color indexed="8"/>
        <rFont val="方正仿宋_GBK"/>
        <charset val="134"/>
      </rPr>
      <t>总产量（折百量）（</t>
    </r>
    <r>
      <rPr>
        <sz val="10.5"/>
        <color indexed="8"/>
        <rFont val="Times New Roman"/>
        <family val="1"/>
      </rPr>
      <t>t</t>
    </r>
    <r>
      <rPr>
        <sz val="10.5"/>
        <color indexed="8"/>
        <rFont val="方正仿宋_GBK"/>
        <charset val="134"/>
      </rPr>
      <t>）</t>
    </r>
  </si>
  <si>
    <r>
      <rPr>
        <sz val="10.5"/>
        <color indexed="8"/>
        <rFont val="方正仿宋_GBK"/>
        <charset val="134"/>
      </rPr>
      <t>为各分厂（或车间）片碱产量总和</t>
    </r>
  </si>
  <si>
    <r>
      <rPr>
        <sz val="10.5"/>
        <color indexed="8"/>
        <rFont val="Times New Roman"/>
        <family val="1"/>
      </rPr>
      <t xml:space="preserve">11 </t>
    </r>
    <r>
      <rPr>
        <sz val="10.5"/>
        <color indexed="8"/>
        <rFont val="方正仿宋_GBK"/>
        <charset val="134"/>
      </rPr>
      <t>二氧化碳排放总量（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</si>
  <si>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方正仿宋_GBK"/>
        <charset val="134"/>
      </rPr>
      <t>为各分厂（或车间）片碱生产的二氧化碳排放量总和</t>
    </r>
  </si>
  <si>
    <r>
      <rPr>
        <sz val="10"/>
        <color indexed="8"/>
        <rFont val="Times New Roman"/>
        <family val="1"/>
      </rPr>
      <t>*2</t>
    </r>
    <r>
      <rPr>
        <sz val="10"/>
        <color indexed="8"/>
        <rFont val="方正仿宋_GBK"/>
        <charset val="134"/>
      </rPr>
      <t>核算边界：从原盐、电力、蒸汽等原材料和能源经计量进入工序开始，到成品烧碱计量入库和伴生氯气、氢气经处理送出为止的整个生产过程，其中：≥</t>
    </r>
    <r>
      <rPr>
        <sz val="10"/>
        <color indexed="8"/>
        <rFont val="Times New Roman"/>
        <family val="1"/>
      </rPr>
      <t>30%</t>
    </r>
    <r>
      <rPr>
        <sz val="10"/>
        <color indexed="8"/>
        <rFont val="方正仿宋_GBK"/>
        <charset val="134"/>
      </rPr>
      <t>烧碱核算边界包括盐水精制、电解、淡盐水脱氯、盐水除硝、氯气和氢气处理（包括冷却、干燥、压缩等生产过程）和成品烧碱计量入库等生产过程；≥</t>
    </r>
    <r>
      <rPr>
        <sz val="10"/>
        <color indexed="8"/>
        <rFont val="Times New Roman"/>
        <family val="1"/>
      </rPr>
      <t>45%</t>
    </r>
    <r>
      <rPr>
        <sz val="10"/>
        <color indexed="8"/>
        <rFont val="方正仿宋_GBK"/>
        <charset val="134"/>
      </rPr>
      <t>烧碱核算边界为液碱蒸发和成品烧碱计量入库等生产过程；片碱核算边界为片碱干燥和成品烧碱计量入库等生产过程。</t>
    </r>
  </si>
  <si>
    <r>
      <rPr>
        <sz val="10"/>
        <color indexed="8"/>
        <rFont val="Times New Roman"/>
        <family val="1"/>
      </rPr>
      <t>*3</t>
    </r>
    <r>
      <rPr>
        <sz val="10"/>
        <color indexed="8"/>
        <rFont val="方正仿宋_GBK"/>
        <charset val="134"/>
      </rPr>
      <t>如果烧碱分厂或车间多于</t>
    </r>
    <r>
      <rPr>
        <sz val="10"/>
        <color indexed="8"/>
        <rFont val="Times New Roman"/>
        <family val="1"/>
      </rPr>
      <t>1</t>
    </r>
    <r>
      <rPr>
        <sz val="10"/>
        <color indexed="8"/>
        <rFont val="方正仿宋_GBK"/>
        <charset val="134"/>
      </rPr>
      <t>个，请自行加行填写。</t>
    </r>
  </si>
  <si>
    <r>
      <rPr>
        <sz val="10"/>
        <color indexed="8"/>
        <rFont val="Times New Roman"/>
        <family val="1"/>
      </rPr>
      <t>*5</t>
    </r>
    <r>
      <rPr>
        <sz val="10"/>
        <color indexed="8"/>
        <rFont val="方正仿宋_GBK"/>
        <charset val="134"/>
      </rPr>
      <t>优先选用企业计量数据、生产日志或月度、年度统计报表，其次选用报送统计局数据。</t>
    </r>
  </si>
  <si>
    <r>
      <rPr>
        <sz val="10"/>
        <color indexed="8"/>
        <rFont val="Times New Roman"/>
        <family val="1"/>
      </rPr>
      <t>*6</t>
    </r>
    <r>
      <rPr>
        <sz val="10"/>
        <color indexed="8"/>
        <rFont val="方正仿宋_GBK"/>
        <charset val="134"/>
      </rPr>
      <t>灰色的数值格子已内嵌公式，可以自动完成计算，请勿填写。</t>
    </r>
  </si>
  <si>
    <t>化工生产企业（电石法通用聚氯乙烯树脂生产）</t>
  </si>
  <si>
    <r>
      <rPr>
        <sz val="10.5"/>
        <color indexed="8"/>
        <rFont val="方正仿宋_GBK"/>
        <charset val="134"/>
      </rPr>
      <t>聚氯乙烯分厂（或车间）</t>
    </r>
    <r>
      <rPr>
        <sz val="10.5"/>
        <color indexed="8"/>
        <rFont val="Times New Roman"/>
        <family val="1"/>
      </rPr>
      <t>1</t>
    </r>
    <r>
      <rPr>
        <vertAlign val="superscript"/>
        <sz val="10.5"/>
        <color indexed="8"/>
        <rFont val="Times New Roman"/>
        <family val="1"/>
      </rPr>
      <t>*2</t>
    </r>
    <r>
      <rPr>
        <vertAlign val="superscript"/>
        <sz val="10.5"/>
        <color indexed="8"/>
        <rFont val="方正仿宋_GBK"/>
        <charset val="134"/>
      </rPr>
      <t>，</t>
    </r>
    <r>
      <rPr>
        <vertAlign val="superscript"/>
        <sz val="10.5"/>
        <color indexed="8"/>
        <rFont val="Times New Roman"/>
        <family val="1"/>
      </rPr>
      <t>3</t>
    </r>
    <r>
      <rPr>
        <vertAlign val="superscript"/>
        <sz val="10.5"/>
        <color indexed="8"/>
        <rFont val="方正仿宋_GBK"/>
        <charset val="134"/>
      </rPr>
      <t>，</t>
    </r>
    <r>
      <rPr>
        <vertAlign val="superscript"/>
        <sz val="10.5"/>
        <color indexed="8"/>
        <rFont val="Times New Roman"/>
        <family val="1"/>
      </rPr>
      <t>4</t>
    </r>
  </si>
  <si>
    <r>
      <rPr>
        <sz val="10.5"/>
        <color indexed="8"/>
        <rFont val="Times New Roman"/>
        <family val="1"/>
      </rPr>
      <t xml:space="preserve">1 </t>
    </r>
    <r>
      <rPr>
        <sz val="10.5"/>
        <color indexed="8"/>
        <rFont val="方正仿宋_GBK"/>
        <charset val="134"/>
      </rPr>
      <t>二氧化碳排放总量（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</si>
  <si>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1.1 </t>
    </r>
    <r>
      <rPr>
        <sz val="10.5"/>
        <color indexed="8"/>
        <rFont val="方正仿宋_GBK"/>
        <charset val="134"/>
      </rPr>
      <t>消耗电力对应的排放量（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</si>
  <si>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1.1.1</t>
    </r>
    <r>
      <rPr>
        <sz val="7"/>
        <color indexed="8"/>
        <rFont val="Times New Roman"/>
        <family val="1"/>
      </rPr>
      <t> </t>
    </r>
    <r>
      <rPr>
        <sz val="10.5"/>
        <color indexed="8"/>
        <rFont val="方正仿宋_GBK"/>
        <charset val="134"/>
      </rPr>
      <t>消耗电量（</t>
    </r>
    <r>
      <rPr>
        <sz val="10.5"/>
        <color indexed="8"/>
        <rFont val="Times New Roman"/>
        <family val="1"/>
      </rPr>
      <t>MWh</t>
    </r>
    <r>
      <rPr>
        <sz val="10.5"/>
        <color indexed="8"/>
        <rFont val="方正仿宋_GBK"/>
        <charset val="134"/>
      </rPr>
      <t>）</t>
    </r>
  </si>
  <si>
    <r>
      <rPr>
        <sz val="10.5"/>
        <color indexed="8"/>
        <rFont val="Times New Roman"/>
        <family val="1"/>
      </rPr>
      <t xml:space="preserve">         1.1.1.1 </t>
    </r>
    <r>
      <rPr>
        <sz val="10.5"/>
        <color indexed="8"/>
        <rFont val="方正仿宋_GBK"/>
        <charset val="134"/>
      </rPr>
      <t>电网电量（</t>
    </r>
    <r>
      <rPr>
        <sz val="10.5"/>
        <color indexed="8"/>
        <rFont val="Times New Roman"/>
        <family val="1"/>
      </rPr>
      <t>MWh</t>
    </r>
    <r>
      <rPr>
        <sz val="10.5"/>
        <color indexed="8"/>
        <rFont val="方正仿宋_GBK"/>
        <charset val="134"/>
      </rPr>
      <t>）</t>
    </r>
  </si>
  <si>
    <t>优先填报聚氯乙烯分厂计量数据；如计量数据不可获得，则按全厂比例拆分</t>
  </si>
  <si>
    <r>
      <rPr>
        <sz val="10.5"/>
        <color indexed="8"/>
        <rFont val="Times New Roman"/>
        <family val="1"/>
      </rPr>
      <t xml:space="preserve">         1.1.1.2 </t>
    </r>
    <r>
      <rPr>
        <sz val="10.5"/>
        <color indexed="8"/>
        <rFont val="方正仿宋_GBK"/>
        <charset val="134"/>
      </rPr>
      <t>自备电厂</t>
    </r>
    <r>
      <rPr>
        <vertAlign val="superscript"/>
        <sz val="10.5"/>
        <color indexed="8"/>
        <rFont val="Times New Roman"/>
        <family val="1"/>
      </rPr>
      <t>*5</t>
    </r>
    <r>
      <rPr>
        <sz val="10.5"/>
        <color indexed="8"/>
        <rFont val="方正仿宋_GBK"/>
        <charset val="134"/>
      </rPr>
      <t>电量（</t>
    </r>
    <r>
      <rPr>
        <sz val="10.5"/>
        <color indexed="8"/>
        <rFont val="Times New Roman"/>
        <family val="1"/>
      </rPr>
      <t>MWh</t>
    </r>
    <r>
      <rPr>
        <sz val="10.5"/>
        <color indexed="8"/>
        <rFont val="方正仿宋_GBK"/>
        <charset val="134"/>
      </rPr>
      <t>）</t>
    </r>
  </si>
  <si>
    <r>
      <rPr>
        <sz val="10.5"/>
        <color indexed="8"/>
        <rFont val="Times New Roman"/>
        <family val="1"/>
      </rPr>
      <t xml:space="preserve">         1.1.1.3 </t>
    </r>
    <r>
      <rPr>
        <sz val="10.5"/>
        <color indexed="8"/>
        <rFont val="方正仿宋_GBK"/>
        <charset val="134"/>
      </rPr>
      <t>可再生能源电量（</t>
    </r>
    <r>
      <rPr>
        <sz val="10.5"/>
        <color indexed="8"/>
        <rFont val="Times New Roman"/>
        <family val="1"/>
      </rPr>
      <t>MWh</t>
    </r>
    <r>
      <rPr>
        <sz val="10.5"/>
        <color indexed="8"/>
        <rFont val="方正仿宋_GBK"/>
        <charset val="134"/>
      </rPr>
      <t>）</t>
    </r>
  </si>
  <si>
    <r>
      <rPr>
        <sz val="10.5"/>
        <color indexed="8"/>
        <rFont val="Times New Roman"/>
        <family val="1"/>
      </rPr>
      <t xml:space="preserve">         1.1.1.4 </t>
    </r>
    <r>
      <rPr>
        <sz val="10.5"/>
        <color indexed="8"/>
        <rFont val="方正仿宋_GBK"/>
        <charset val="134"/>
      </rPr>
      <t>余热电量（</t>
    </r>
    <r>
      <rPr>
        <sz val="10.5"/>
        <color indexed="8"/>
        <rFont val="Times New Roman"/>
        <family val="1"/>
      </rPr>
      <t>MWh</t>
    </r>
    <r>
      <rPr>
        <sz val="10.5"/>
        <color indexed="8"/>
        <rFont val="方正仿宋_GBK"/>
        <charset val="134"/>
      </rPr>
      <t>）</t>
    </r>
  </si>
  <si>
    <r>
      <rPr>
        <sz val="10.5"/>
        <color indexed="8"/>
        <rFont val="Times New Roman"/>
        <family val="1"/>
      </rPr>
      <t xml:space="preserve">      1.1.2 </t>
    </r>
    <r>
      <rPr>
        <sz val="10.5"/>
        <color indexed="8"/>
        <rFont val="方正仿宋_GBK"/>
        <charset val="134"/>
      </rPr>
      <t>对应的排放因子（</t>
    </r>
    <r>
      <rPr>
        <sz val="10.5"/>
        <color indexed="8"/>
        <rFont val="Times New Roman"/>
        <family val="1"/>
      </rPr>
      <t>tCO</t>
    </r>
    <r>
      <rPr>
        <vertAlign val="subscript"/>
        <sz val="10.5"/>
        <color indexed="8"/>
        <rFont val="Times New Roman"/>
        <family val="1"/>
      </rPr>
      <t>2</t>
    </r>
    <r>
      <rPr>
        <sz val="10.5"/>
        <color indexed="8"/>
        <rFont val="Times New Roman"/>
        <family val="1"/>
      </rPr>
      <t>/MWh</t>
    </r>
    <r>
      <rPr>
        <sz val="10.5"/>
        <color indexed="8"/>
        <rFont val="方正仿宋_GBK"/>
        <charset val="134"/>
      </rPr>
      <t>）</t>
    </r>
  </si>
  <si>
    <r>
      <rPr>
        <sz val="10.5"/>
        <color indexed="8"/>
        <rFont val="Times New Roman"/>
        <family val="1"/>
      </rPr>
      <t xml:space="preserve">   1.2</t>
    </r>
    <r>
      <rPr>
        <sz val="7"/>
        <color indexed="8"/>
        <rFont val="Times New Roman"/>
        <family val="1"/>
      </rPr>
      <t> </t>
    </r>
    <r>
      <rPr>
        <sz val="10.5"/>
        <color indexed="8"/>
        <rFont val="方正仿宋_GBK"/>
        <charset val="134"/>
      </rPr>
      <t>消耗热力对应的排放量（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</si>
  <si>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1.2.1 </t>
    </r>
    <r>
      <rPr>
        <sz val="10.5"/>
        <color indexed="8"/>
        <rFont val="方正仿宋_GBK"/>
        <charset val="134"/>
      </rPr>
      <t>消耗热量（</t>
    </r>
    <r>
      <rPr>
        <sz val="10.5"/>
        <color indexed="8"/>
        <rFont val="Times New Roman"/>
        <family val="1"/>
      </rPr>
      <t>GJ</t>
    </r>
    <r>
      <rPr>
        <sz val="10.5"/>
        <color indexed="8"/>
        <rFont val="方正仿宋_GBK"/>
        <charset val="134"/>
      </rPr>
      <t>）</t>
    </r>
  </si>
  <si>
    <r>
      <rPr>
        <sz val="10.5"/>
        <color indexed="8"/>
        <rFont val="Times New Roman"/>
        <family val="1"/>
      </rPr>
      <t xml:space="preserve">      1.2.2 </t>
    </r>
    <r>
      <rPr>
        <sz val="10.5"/>
        <color indexed="8"/>
        <rFont val="方正仿宋_GBK"/>
        <charset val="134"/>
      </rPr>
      <t>对应的排放因子（</t>
    </r>
    <r>
      <rPr>
        <sz val="10.5"/>
        <color indexed="8"/>
        <rFont val="Times New Roman"/>
        <family val="1"/>
      </rPr>
      <t>tCO</t>
    </r>
    <r>
      <rPr>
        <vertAlign val="subscript"/>
        <sz val="10.5"/>
        <color indexed="8"/>
        <rFont val="Times New Roman"/>
        <family val="1"/>
      </rPr>
      <t>2</t>
    </r>
    <r>
      <rPr>
        <sz val="10.5"/>
        <color indexed="8"/>
        <rFont val="Times New Roman"/>
        <family val="1"/>
      </rPr>
      <t>/GJ</t>
    </r>
    <r>
      <rPr>
        <sz val="10.5"/>
        <color indexed="8"/>
        <rFont val="方正仿宋_GBK"/>
        <charset val="134"/>
      </rPr>
      <t>）</t>
    </r>
  </si>
  <si>
    <r>
      <rPr>
        <sz val="10.5"/>
        <color indexed="8"/>
        <rFont val="Wingdings"/>
        <charset val="2"/>
      </rPr>
      <t>n</t>
    </r>
    <r>
      <rPr>
        <sz val="7"/>
        <color indexed="8"/>
        <rFont val="Times New Roman"/>
        <family val="1"/>
      </rPr>
      <t xml:space="preserve">  </t>
    </r>
    <r>
      <rPr>
        <sz val="10.5"/>
        <color indexed="8"/>
        <rFont val="方正仿宋_GBK"/>
        <charset val="134"/>
      </rPr>
      <t>如果是蒸汽锅炉供热，排放因子为锅炉排放量</t>
    </r>
    <r>
      <rPr>
        <sz val="10.5"/>
        <color indexed="8"/>
        <rFont val="Times New Roman"/>
        <family val="1"/>
      </rPr>
      <t>/</t>
    </r>
    <r>
      <rPr>
        <sz val="10.5"/>
        <color indexed="8"/>
        <rFont val="方正仿宋_GBK"/>
        <charset val="134"/>
      </rPr>
      <t>锅炉供热量，如果是自备电厂，排放因子参考</t>
    </r>
    <r>
      <rPr>
        <sz val="10.5"/>
        <color indexed="8"/>
        <rFont val="Times New Roman"/>
        <family val="1"/>
      </rPr>
      <t>“</t>
    </r>
    <r>
      <rPr>
        <sz val="10.5"/>
        <color indexed="8"/>
        <rFont val="方正仿宋_GBK"/>
        <charset val="134"/>
      </rPr>
      <t>自备电厂补充数据表</t>
    </r>
    <r>
      <rPr>
        <sz val="10.5"/>
        <color indexed="8"/>
        <rFont val="Times New Roman"/>
        <family val="1"/>
      </rPr>
      <t>”</t>
    </r>
    <r>
      <rPr>
        <sz val="10.5"/>
        <color indexed="8"/>
        <rFont val="方正仿宋_GBK"/>
        <charset val="134"/>
      </rPr>
      <t>中的供热碳排放强度的计算方法；若数据不可得，采用</t>
    </r>
    <r>
      <rPr>
        <sz val="10.5"/>
        <color indexed="8"/>
        <rFont val="Times New Roman"/>
        <family val="1"/>
      </rPr>
      <t>0.11tCO</t>
    </r>
    <r>
      <rPr>
        <vertAlign val="subscript"/>
        <sz val="10.5"/>
        <color indexed="8"/>
        <rFont val="Times New Roman"/>
        <family val="1"/>
      </rPr>
      <t>2</t>
    </r>
    <r>
      <rPr>
        <sz val="10.5"/>
        <color indexed="8"/>
        <rFont val="Times New Roman"/>
        <family val="1"/>
      </rPr>
      <t>/GJ</t>
    </r>
  </si>
  <si>
    <r>
      <rPr>
        <sz val="10.5"/>
        <color indexed="8"/>
        <rFont val="Times New Roman"/>
        <family val="1"/>
      </rPr>
      <t xml:space="preserve">2 </t>
    </r>
    <r>
      <rPr>
        <sz val="10.5"/>
        <color indexed="8"/>
        <rFont val="方正仿宋_GBK"/>
        <charset val="134"/>
      </rPr>
      <t>聚氯乙烯产量（</t>
    </r>
    <r>
      <rPr>
        <sz val="10.5"/>
        <color indexed="8"/>
        <rFont val="Times New Roman"/>
        <family val="1"/>
      </rPr>
      <t>t</t>
    </r>
    <r>
      <rPr>
        <sz val="10.5"/>
        <color indexed="8"/>
        <rFont val="方正仿宋_GBK"/>
        <charset val="134"/>
      </rPr>
      <t>）</t>
    </r>
  </si>
  <si>
    <t>全部聚氯乙烯分厂（或车间）合计</t>
  </si>
  <si>
    <r>
      <rPr>
        <sz val="10.5"/>
        <color indexed="8"/>
        <rFont val="Times New Roman"/>
        <family val="1"/>
      </rPr>
      <t>3</t>
    </r>
    <r>
      <rPr>
        <sz val="7"/>
        <color indexed="8"/>
        <rFont val="Times New Roman"/>
        <family val="1"/>
      </rPr>
      <t>  </t>
    </r>
    <r>
      <rPr>
        <sz val="10.5"/>
        <color indexed="8"/>
        <rFont val="方正仿宋_GBK"/>
        <charset val="134"/>
      </rPr>
      <t>二氧化碳排放总量（</t>
    </r>
    <r>
      <rPr>
        <sz val="10.5"/>
        <color indexed="8"/>
        <rFont val="Times New Roman"/>
        <family val="1"/>
      </rPr>
      <t>tCO</t>
    </r>
    <r>
      <rPr>
        <vertAlign val="subscript"/>
        <sz val="10.5"/>
        <color indexed="8"/>
        <rFont val="Times New Roman"/>
        <family val="1"/>
      </rPr>
      <t>2</t>
    </r>
    <r>
      <rPr>
        <sz val="10.5"/>
        <color indexed="8"/>
        <rFont val="方正仿宋_GBK"/>
        <charset val="134"/>
      </rPr>
      <t>）</t>
    </r>
  </si>
  <si>
    <t>为各聚氯乙烯分厂（或车间）的二氧化碳排放量总和</t>
  </si>
  <si>
    <r>
      <rPr>
        <sz val="10"/>
        <color indexed="8"/>
        <rFont val="Times New Roman"/>
        <family val="1"/>
      </rPr>
      <t>*2</t>
    </r>
    <r>
      <rPr>
        <sz val="10"/>
        <color indexed="8"/>
        <rFont val="方正仿宋_GBK"/>
        <charset val="134"/>
      </rPr>
      <t>核算边界：以电石法聚氯乙烯的生产系统为边界，从电石、氯气和氢气等原材料进入工序开始，到聚氯乙烯树脂成品计量入库为止的整个生产过程。包含电石破碎、乙炔发生和清净、氯化氢合成、氯乙烯单体合成和精制、尾气处理、聚合、干燥和包装等生产设施。</t>
    </r>
  </si>
  <si>
    <r>
      <rPr>
        <sz val="10"/>
        <color indexed="8"/>
        <rFont val="Times New Roman"/>
        <family val="1"/>
      </rPr>
      <t>*3</t>
    </r>
    <r>
      <rPr>
        <sz val="10"/>
        <color indexed="8"/>
        <rFont val="方正仿宋_GBK"/>
        <charset val="134"/>
      </rPr>
      <t>本表格仅适用于电石法通用聚氯乙烯树脂的生产企业。其他通用聚氯乙烯树脂以及聚氯乙烯糊树脂生产企业，请填报《化工生产企业（其他化工产品生产）温室气体排放报告补充数据表》。</t>
    </r>
  </si>
  <si>
    <r>
      <rPr>
        <sz val="10"/>
        <color indexed="8"/>
        <rFont val="Times New Roman"/>
        <family val="1"/>
      </rPr>
      <t>*4</t>
    </r>
    <r>
      <rPr>
        <sz val="10"/>
        <color indexed="8"/>
        <rFont val="方正仿宋_GBK"/>
        <charset val="134"/>
      </rPr>
      <t>如果聚氯乙烯分厂或车间多于</t>
    </r>
    <r>
      <rPr>
        <sz val="10"/>
        <color indexed="8"/>
        <rFont val="Times New Roman"/>
        <family val="1"/>
      </rPr>
      <t>1</t>
    </r>
    <r>
      <rPr>
        <sz val="10"/>
        <color indexed="8"/>
        <rFont val="方正仿宋_GBK"/>
        <charset val="134"/>
      </rPr>
      <t>个，请自行加行填写。</t>
    </r>
  </si>
  <si>
    <t>化工生产企业（其他化工产品生产）</t>
  </si>
  <si>
    <r>
      <rPr>
        <sz val="10.5"/>
        <color indexed="8"/>
        <rFont val="方正楷体_GBK"/>
        <charset val="134"/>
      </rPr>
      <t>计算方法或填写要求</t>
    </r>
    <r>
      <rPr>
        <vertAlign val="superscript"/>
        <sz val="10.5"/>
        <color indexed="8"/>
        <rFont val="Times New Roman"/>
        <family val="1"/>
      </rPr>
      <t>*3</t>
    </r>
  </si>
  <si>
    <r>
      <t>_______化工产品生产分厂（或车间）</t>
    </r>
    <r>
      <rPr>
        <sz val="10.5"/>
        <color rgb="FF000000"/>
        <rFont val="Times New Roman"/>
        <family val="1"/>
      </rPr>
      <t>1</t>
    </r>
    <r>
      <rPr>
        <vertAlign val="superscript"/>
        <sz val="10.5"/>
        <color rgb="FF000000"/>
        <rFont val="Times New Roman"/>
        <family val="1"/>
      </rPr>
      <t>*4</t>
    </r>
  </si>
  <si>
    <r>
      <rPr>
        <sz val="10.5"/>
        <color indexed="8"/>
        <rFont val="Times New Roman"/>
        <family val="1"/>
      </rPr>
      <t xml:space="preserve">1 </t>
    </r>
    <r>
      <rPr>
        <sz val="10.5"/>
        <color indexed="8"/>
        <rFont val="方正仿宋_GBK"/>
        <charset val="134"/>
      </rPr>
      <t>主营产品名称</t>
    </r>
  </si>
  <si>
    <r>
      <rPr>
        <sz val="10.5"/>
        <color indexed="8"/>
        <rFont val="Times New Roman"/>
        <family val="1"/>
      </rPr>
      <t>2</t>
    </r>
    <r>
      <rPr>
        <sz val="7"/>
        <color indexed="8"/>
        <rFont val="Times New Roman"/>
        <family val="1"/>
      </rPr>
      <t xml:space="preserve">  </t>
    </r>
    <r>
      <rPr>
        <sz val="10.5"/>
        <color indexed="8"/>
        <rFont val="方正仿宋_GBK"/>
        <charset val="134"/>
      </rPr>
      <t>主营产品代码</t>
    </r>
  </si>
  <si>
    <r>
      <rPr>
        <sz val="10.5"/>
        <color indexed="8"/>
        <rFont val="Times New Roman"/>
        <family val="1"/>
      </rPr>
      <t xml:space="preserve">3 </t>
    </r>
    <r>
      <rPr>
        <sz val="10.5"/>
        <color indexed="8"/>
        <rFont val="方正仿宋_GBK"/>
        <charset val="134"/>
      </rPr>
      <t>主营产品产量（</t>
    </r>
    <r>
      <rPr>
        <sz val="10.5"/>
        <color indexed="8"/>
        <rFont val="Times New Roman"/>
        <family val="1"/>
      </rPr>
      <t>t</t>
    </r>
    <r>
      <rPr>
        <sz val="10.5"/>
        <color indexed="8"/>
        <rFont val="方正仿宋_GBK"/>
        <charset val="134"/>
      </rPr>
      <t>）</t>
    </r>
  </si>
  <si>
    <r>
      <rPr>
        <sz val="10.5"/>
        <color indexed="8"/>
        <rFont val="Times New Roman"/>
        <family val="1"/>
      </rPr>
      <t>4</t>
    </r>
    <r>
      <rPr>
        <sz val="7"/>
        <color indexed="8"/>
        <rFont val="Times New Roman"/>
        <family val="1"/>
      </rPr>
      <t xml:space="preserve"> </t>
    </r>
    <r>
      <rPr>
        <sz val="10.5"/>
        <color indexed="8"/>
        <rFont val="方正仿宋_GBK"/>
        <charset val="134"/>
      </rPr>
      <t>二氧化碳排放总量（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</si>
  <si>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4.1</t>
    </r>
    <r>
      <rPr>
        <sz val="10.5"/>
        <color indexed="8"/>
        <rFont val="方正仿宋_GBK"/>
        <charset val="134"/>
      </rPr>
      <t>，</t>
    </r>
    <r>
      <rPr>
        <sz val="10.5"/>
        <color indexed="8"/>
        <rFont val="Times New Roman"/>
        <family val="1"/>
      </rPr>
      <t>4.2</t>
    </r>
    <r>
      <rPr>
        <sz val="10.5"/>
        <color indexed="8"/>
        <rFont val="方正仿宋_GBK"/>
        <charset val="134"/>
      </rPr>
      <t>，</t>
    </r>
    <r>
      <rPr>
        <sz val="10.5"/>
        <color indexed="8"/>
        <rFont val="Times New Roman"/>
        <family val="1"/>
      </rPr>
      <t>4.3</t>
    </r>
    <r>
      <rPr>
        <sz val="10.5"/>
        <color indexed="8"/>
        <rFont val="方正仿宋_GBK"/>
        <charset val="134"/>
      </rPr>
      <t>与</t>
    </r>
    <r>
      <rPr>
        <sz val="10.5"/>
        <color indexed="8"/>
        <rFont val="Times New Roman"/>
        <family val="1"/>
      </rPr>
      <t>4.4</t>
    </r>
    <r>
      <rPr>
        <sz val="10.5"/>
        <color indexed="8"/>
        <rFont val="方正仿宋_GBK"/>
        <charset val="134"/>
      </rPr>
      <t>之和</t>
    </r>
  </si>
  <si>
    <r>
      <rPr>
        <sz val="10.5"/>
        <color indexed="8"/>
        <rFont val="Times New Roman"/>
        <family val="1"/>
      </rPr>
      <t xml:space="preserve">   4.1</t>
    </r>
    <r>
      <rPr>
        <sz val="7"/>
        <color indexed="8"/>
        <rFont val="Times New Roman"/>
        <family val="1"/>
      </rPr>
      <t xml:space="preserve"> </t>
    </r>
    <r>
      <rPr>
        <sz val="10.5"/>
        <color indexed="8"/>
        <rFont val="方正仿宋_GBK"/>
        <charset val="134"/>
      </rPr>
      <t>化石燃料燃烧排放量（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</si>
  <si>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4.1.1</t>
    </r>
    <r>
      <rPr>
        <sz val="7"/>
        <color indexed="8"/>
        <rFont val="Times New Roman"/>
        <family val="1"/>
      </rPr>
      <t xml:space="preserve"> </t>
    </r>
    <r>
      <rPr>
        <sz val="10.5"/>
        <color indexed="8"/>
        <rFont val="方正仿宋_GBK"/>
        <charset val="134"/>
      </rPr>
      <t>消耗量（</t>
    </r>
    <r>
      <rPr>
        <sz val="10.5"/>
        <color indexed="8"/>
        <rFont val="Times New Roman"/>
        <family val="1"/>
      </rPr>
      <t>t</t>
    </r>
    <r>
      <rPr>
        <sz val="10.5"/>
        <color indexed="8"/>
        <rFont val="方正仿宋_GBK"/>
        <charset val="134"/>
      </rPr>
      <t>或万</t>
    </r>
    <r>
      <rPr>
        <sz val="10.5"/>
        <color indexed="8"/>
        <rFont val="Times New Roman"/>
        <family val="1"/>
      </rPr>
      <t>Nm</t>
    </r>
    <r>
      <rPr>
        <vertAlign val="superscript"/>
        <sz val="10.5"/>
        <color indexed="8"/>
        <rFont val="Times New Roman"/>
        <family val="1"/>
      </rPr>
      <t>3</t>
    </r>
    <r>
      <rPr>
        <sz val="10.5"/>
        <color indexed="8"/>
        <rFont val="方正仿宋_GBK"/>
        <charset val="134"/>
      </rPr>
      <t>）</t>
    </r>
  </si>
  <si>
    <r>
      <rPr>
        <sz val="10.5"/>
        <color indexed="8"/>
        <rFont val="Times New Roman"/>
        <family val="1"/>
      </rPr>
      <t xml:space="preserve">      4.1.2</t>
    </r>
    <r>
      <rPr>
        <sz val="7"/>
        <color indexed="8"/>
        <rFont val="Times New Roman"/>
        <family val="1"/>
      </rPr>
      <t xml:space="preserve">  </t>
    </r>
    <r>
      <rPr>
        <sz val="10.5"/>
        <color indexed="8"/>
        <rFont val="方正仿宋_GBK"/>
        <charset val="134"/>
      </rPr>
      <t>低位发热量（</t>
    </r>
    <r>
      <rPr>
        <sz val="10.5"/>
        <color indexed="8"/>
        <rFont val="Times New Roman"/>
        <family val="1"/>
      </rPr>
      <t>GJ/t</t>
    </r>
    <r>
      <rPr>
        <sz val="10.5"/>
        <color indexed="8"/>
        <rFont val="方正仿宋_GBK"/>
        <charset val="134"/>
      </rPr>
      <t>或</t>
    </r>
    <r>
      <rPr>
        <sz val="10.5"/>
        <color indexed="8"/>
        <rFont val="Times New Roman"/>
        <family val="1"/>
      </rPr>
      <t>GJ/</t>
    </r>
    <r>
      <rPr>
        <sz val="10.5"/>
        <color indexed="8"/>
        <rFont val="方正仿宋_GBK"/>
        <charset val="134"/>
      </rPr>
      <t>万</t>
    </r>
    <r>
      <rPr>
        <sz val="10.5"/>
        <color indexed="8"/>
        <rFont val="Times New Roman"/>
        <family val="1"/>
      </rPr>
      <t>Nm</t>
    </r>
    <r>
      <rPr>
        <vertAlign val="superscript"/>
        <sz val="10.5"/>
        <color indexed="8"/>
        <rFont val="Times New Roman"/>
        <family val="1"/>
      </rPr>
      <t>3</t>
    </r>
    <r>
      <rPr>
        <sz val="10.5"/>
        <color indexed="8"/>
        <rFont val="方正仿宋_GBK"/>
        <charset val="134"/>
      </rPr>
      <t>）</t>
    </r>
  </si>
  <si>
    <r>
      <rPr>
        <sz val="10.5"/>
        <color indexed="8"/>
        <rFont val="Times New Roman"/>
        <family val="1"/>
      </rPr>
      <t xml:space="preserve">      4.1.3</t>
    </r>
    <r>
      <rPr>
        <sz val="7"/>
        <color indexed="8"/>
        <rFont val="Times New Roman"/>
        <family val="1"/>
      </rPr>
      <t xml:space="preserve">  </t>
    </r>
    <r>
      <rPr>
        <sz val="10.5"/>
        <color indexed="8"/>
        <rFont val="方正仿宋_GBK"/>
        <charset val="134"/>
      </rPr>
      <t>单位热值含碳量（</t>
    </r>
    <r>
      <rPr>
        <sz val="10.5"/>
        <color indexed="8"/>
        <rFont val="Times New Roman"/>
        <family val="1"/>
      </rPr>
      <t>tC/GJ</t>
    </r>
    <r>
      <rPr>
        <sz val="10.5"/>
        <color indexed="8"/>
        <rFont val="方正仿宋_GBK"/>
        <charset val="134"/>
      </rPr>
      <t>）</t>
    </r>
  </si>
  <si>
    <r>
      <rPr>
        <sz val="10.5"/>
        <color indexed="8"/>
        <rFont val="Times New Roman"/>
        <family val="1"/>
      </rPr>
      <t xml:space="preserve">      4.1.4</t>
    </r>
    <r>
      <rPr>
        <sz val="7"/>
        <color indexed="8"/>
        <rFont val="Times New Roman"/>
        <family val="1"/>
      </rPr>
      <t xml:space="preserve">  </t>
    </r>
    <r>
      <rPr>
        <sz val="10.5"/>
        <color indexed="8"/>
        <rFont val="方正仿宋_GBK"/>
        <charset val="134"/>
      </rPr>
      <t>碳氧化率（</t>
    </r>
    <r>
      <rPr>
        <sz val="10.5"/>
        <color indexed="8"/>
        <rFont val="Times New Roman"/>
        <family val="1"/>
      </rPr>
      <t>%</t>
    </r>
    <r>
      <rPr>
        <sz val="10.5"/>
        <color indexed="8"/>
        <rFont val="方正仿宋_GBK"/>
        <charset val="134"/>
      </rPr>
      <t>）</t>
    </r>
  </si>
  <si>
    <r>
      <rPr>
        <sz val="10.5"/>
        <color indexed="8"/>
        <rFont val="Times New Roman"/>
        <family val="1"/>
      </rPr>
      <t xml:space="preserve">   4.2 </t>
    </r>
    <r>
      <rPr>
        <sz val="10.5"/>
        <color indexed="8"/>
        <rFont val="方正仿宋_GBK"/>
        <charset val="134"/>
      </rPr>
      <t>能源作为原材料产生的排放量（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</si>
  <si>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4.2.1 </t>
    </r>
    <r>
      <rPr>
        <sz val="10.5"/>
        <color indexed="8"/>
        <rFont val="方正仿宋_GBK"/>
        <charset val="134"/>
      </rPr>
      <t>能源作为原材料的投入量（</t>
    </r>
    <r>
      <rPr>
        <sz val="10.5"/>
        <color indexed="8"/>
        <rFont val="Times New Roman"/>
        <family val="1"/>
      </rPr>
      <t>t</t>
    </r>
    <r>
      <rPr>
        <sz val="10.5"/>
        <color indexed="8"/>
        <rFont val="方正仿宋_GBK"/>
        <charset val="134"/>
      </rPr>
      <t>或万</t>
    </r>
    <r>
      <rPr>
        <sz val="10.5"/>
        <color indexed="8"/>
        <rFont val="Times New Roman"/>
        <family val="1"/>
      </rPr>
      <t>Nm3</t>
    </r>
    <r>
      <rPr>
        <sz val="10.5"/>
        <color indexed="8"/>
        <rFont val="方正仿宋_GBK"/>
        <charset val="134"/>
      </rPr>
      <t>）</t>
    </r>
  </si>
  <si>
    <r>
      <rPr>
        <sz val="10.5"/>
        <color indexed="8"/>
        <rFont val="Times New Roman"/>
        <family val="1"/>
      </rPr>
      <t xml:space="preserve">      4.2.2 </t>
    </r>
    <r>
      <rPr>
        <sz val="10.5"/>
        <color indexed="8"/>
        <rFont val="方正仿宋_GBK"/>
        <charset val="134"/>
      </rPr>
      <t>能源中含碳量（</t>
    </r>
    <r>
      <rPr>
        <sz val="10.5"/>
        <color indexed="8"/>
        <rFont val="Times New Roman"/>
        <family val="1"/>
      </rPr>
      <t>tC/t</t>
    </r>
    <r>
      <rPr>
        <sz val="10.5"/>
        <color indexed="8"/>
        <rFont val="方正仿宋_GBK"/>
        <charset val="134"/>
      </rPr>
      <t>或</t>
    </r>
    <r>
      <rPr>
        <sz val="10.5"/>
        <color indexed="8"/>
        <rFont val="Times New Roman"/>
        <family val="1"/>
      </rPr>
      <t>tC/</t>
    </r>
    <r>
      <rPr>
        <sz val="10.5"/>
        <color indexed="8"/>
        <rFont val="方正仿宋_GBK"/>
        <charset val="134"/>
      </rPr>
      <t>万</t>
    </r>
    <r>
      <rPr>
        <sz val="10.5"/>
        <color indexed="8"/>
        <rFont val="Times New Roman"/>
        <family val="1"/>
      </rPr>
      <t>Nm</t>
    </r>
    <r>
      <rPr>
        <vertAlign val="superscript"/>
        <sz val="10.5"/>
        <color indexed="8"/>
        <rFont val="Times New Roman"/>
        <family val="1"/>
      </rPr>
      <t>3</t>
    </r>
    <r>
      <rPr>
        <sz val="10.5"/>
        <color indexed="8"/>
        <rFont val="方正仿宋_GBK"/>
        <charset val="134"/>
      </rPr>
      <t>）</t>
    </r>
  </si>
  <si>
    <r>
      <rPr>
        <sz val="10.5"/>
        <color indexed="8"/>
        <rFont val="Times New Roman"/>
        <family val="1"/>
      </rPr>
      <t xml:space="preserve">      4.2.3 </t>
    </r>
    <r>
      <rPr>
        <sz val="10.5"/>
        <color indexed="8"/>
        <rFont val="方正仿宋_GBK"/>
        <charset val="134"/>
      </rPr>
      <t>碳产品或其他含碳输出物的产量（</t>
    </r>
    <r>
      <rPr>
        <sz val="10.5"/>
        <color indexed="8"/>
        <rFont val="Times New Roman"/>
        <family val="1"/>
      </rPr>
      <t>t</t>
    </r>
    <r>
      <rPr>
        <sz val="10.5"/>
        <color indexed="8"/>
        <rFont val="方正仿宋_GBK"/>
        <charset val="134"/>
      </rPr>
      <t>或万</t>
    </r>
    <r>
      <rPr>
        <sz val="10.5"/>
        <color indexed="8"/>
        <rFont val="Times New Roman"/>
        <family val="1"/>
      </rPr>
      <t>Nm</t>
    </r>
    <r>
      <rPr>
        <vertAlign val="superscript"/>
        <sz val="10.5"/>
        <color indexed="8"/>
        <rFont val="Times New Roman"/>
        <family val="1"/>
      </rPr>
      <t>3</t>
    </r>
    <r>
      <rPr>
        <sz val="10.5"/>
        <color indexed="8"/>
        <rFont val="方正仿宋_GBK"/>
        <charset val="134"/>
      </rPr>
      <t>）</t>
    </r>
    <r>
      <rPr>
        <vertAlign val="superscript"/>
        <sz val="10.5"/>
        <color indexed="8"/>
        <rFont val="Times New Roman"/>
        <family val="1"/>
      </rPr>
      <t>*6</t>
    </r>
  </si>
  <si>
    <t>产品1</t>
  </si>
  <si>
    <r>
      <rPr>
        <sz val="10.5"/>
        <color indexed="8"/>
        <rFont val="Times New Roman"/>
        <family val="1"/>
      </rPr>
      <t xml:space="preserve">      4.2.4 </t>
    </r>
    <r>
      <rPr>
        <sz val="10.5"/>
        <color indexed="8"/>
        <rFont val="方正仿宋_GBK"/>
        <charset val="134"/>
      </rPr>
      <t>碳产品或其他含碳输出物含碳量（</t>
    </r>
    <r>
      <rPr>
        <sz val="10.5"/>
        <color indexed="8"/>
        <rFont val="Times New Roman"/>
        <family val="1"/>
      </rPr>
      <t>tC/t</t>
    </r>
    <r>
      <rPr>
        <sz val="10.5"/>
        <color indexed="8"/>
        <rFont val="方正仿宋_GBK"/>
        <charset val="134"/>
      </rPr>
      <t>或</t>
    </r>
    <r>
      <rPr>
        <sz val="10.5"/>
        <color indexed="8"/>
        <rFont val="Times New Roman"/>
        <family val="1"/>
      </rPr>
      <t>tC/</t>
    </r>
    <r>
      <rPr>
        <sz val="10.5"/>
        <color indexed="8"/>
        <rFont val="方正仿宋_GBK"/>
        <charset val="134"/>
      </rPr>
      <t>万</t>
    </r>
    <r>
      <rPr>
        <sz val="10.5"/>
        <color indexed="8"/>
        <rFont val="Times New Roman"/>
        <family val="1"/>
      </rPr>
      <t>Nm</t>
    </r>
    <r>
      <rPr>
        <vertAlign val="superscript"/>
        <sz val="10.5"/>
        <color indexed="8"/>
        <rFont val="Times New Roman"/>
        <family val="1"/>
      </rPr>
      <t>3</t>
    </r>
    <r>
      <rPr>
        <sz val="10.5"/>
        <color indexed="8"/>
        <rFont val="方正仿宋_GBK"/>
        <charset val="134"/>
      </rPr>
      <t>）</t>
    </r>
  </si>
  <si>
    <r>
      <rPr>
        <sz val="10.5"/>
        <color indexed="8"/>
        <rFont val="Times New Roman"/>
        <family val="1"/>
      </rPr>
      <t xml:space="preserve">   4.3</t>
    </r>
    <r>
      <rPr>
        <sz val="7"/>
        <color indexed="8"/>
        <rFont val="Times New Roman"/>
        <family val="1"/>
      </rPr>
      <t xml:space="preserve">  </t>
    </r>
    <r>
      <rPr>
        <sz val="10.5"/>
        <color indexed="8"/>
        <rFont val="方正仿宋_GBK"/>
        <charset val="134"/>
      </rPr>
      <t>消耗电力对应的排放量（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</si>
  <si>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4.3.1 </t>
    </r>
    <r>
      <rPr>
        <sz val="10.5"/>
        <color indexed="8"/>
        <rFont val="方正仿宋_GBK"/>
        <charset val="134"/>
      </rPr>
      <t>消耗电量（</t>
    </r>
    <r>
      <rPr>
        <sz val="10.5"/>
        <color indexed="8"/>
        <rFont val="Times New Roman"/>
        <family val="1"/>
      </rPr>
      <t>MWh</t>
    </r>
    <r>
      <rPr>
        <sz val="10.5"/>
        <color indexed="8"/>
        <rFont val="方正仿宋_GBK"/>
        <charset val="134"/>
      </rPr>
      <t>）</t>
    </r>
  </si>
  <si>
    <r>
      <t>_______</t>
    </r>
    <r>
      <rPr>
        <sz val="10.5"/>
        <color rgb="FF000000"/>
        <rFont val="方正仿宋_GBK"/>
        <charset val="134"/>
      </rPr>
      <t>化工产品生产分厂（或车间）</t>
    </r>
    <r>
      <rPr>
        <sz val="10.5"/>
        <color rgb="FF000000"/>
        <rFont val="Times New Roman"/>
        <family val="1"/>
      </rPr>
      <t>1</t>
    </r>
    <r>
      <rPr>
        <vertAlign val="superscript"/>
        <sz val="10.5"/>
        <color rgb="FF000000"/>
        <rFont val="Times New Roman"/>
        <family val="1"/>
      </rPr>
      <t>*4</t>
    </r>
  </si>
  <si>
    <r>
      <rPr>
        <sz val="10.5"/>
        <color indexed="8"/>
        <rFont val="Times New Roman"/>
        <family val="1"/>
      </rPr>
      <t xml:space="preserve">         4.3.1.1 </t>
    </r>
    <r>
      <rPr>
        <sz val="10.5"/>
        <color indexed="8"/>
        <rFont val="方正仿宋_GBK"/>
        <charset val="134"/>
      </rPr>
      <t>电网电量（</t>
    </r>
    <r>
      <rPr>
        <sz val="10.5"/>
        <color indexed="8"/>
        <rFont val="Times New Roman"/>
        <family val="1"/>
      </rPr>
      <t>MWh</t>
    </r>
    <r>
      <rPr>
        <sz val="10.5"/>
        <color indexed="8"/>
        <rFont val="方正仿宋_GBK"/>
        <charset val="134"/>
      </rPr>
      <t>）</t>
    </r>
  </si>
  <si>
    <t>优先填报该化工分厂计量数据；如计量数据不可获得，则按全厂比例拆分</t>
  </si>
  <si>
    <r>
      <rPr>
        <sz val="10.5"/>
        <color indexed="8"/>
        <rFont val="Times New Roman"/>
        <family val="1"/>
      </rPr>
      <t xml:space="preserve">         4.3.1.2 </t>
    </r>
    <r>
      <rPr>
        <sz val="10.5"/>
        <color indexed="8"/>
        <rFont val="方正仿宋_GBK"/>
        <charset val="134"/>
      </rPr>
      <t>自备电厂</t>
    </r>
    <r>
      <rPr>
        <vertAlign val="superscript"/>
        <sz val="10.5"/>
        <color indexed="8"/>
        <rFont val="Times New Roman"/>
        <family val="1"/>
      </rPr>
      <t>*7</t>
    </r>
    <r>
      <rPr>
        <sz val="10.5"/>
        <color indexed="8"/>
        <rFont val="方正仿宋_GBK"/>
        <charset val="134"/>
      </rPr>
      <t>电量（</t>
    </r>
    <r>
      <rPr>
        <sz val="10.5"/>
        <color indexed="8"/>
        <rFont val="Times New Roman"/>
        <family val="1"/>
      </rPr>
      <t>MWh</t>
    </r>
    <r>
      <rPr>
        <sz val="10.5"/>
        <color indexed="8"/>
        <rFont val="方正仿宋_GBK"/>
        <charset val="134"/>
      </rPr>
      <t>）</t>
    </r>
  </si>
  <si>
    <r>
      <rPr>
        <sz val="10.5"/>
        <color indexed="8"/>
        <rFont val="Times New Roman"/>
        <family val="1"/>
      </rPr>
      <t xml:space="preserve">         4.3.1.3 </t>
    </r>
    <r>
      <rPr>
        <sz val="10.5"/>
        <color indexed="8"/>
        <rFont val="方正仿宋_GBK"/>
        <charset val="134"/>
      </rPr>
      <t>可再生能源电量（</t>
    </r>
    <r>
      <rPr>
        <sz val="10.5"/>
        <color indexed="8"/>
        <rFont val="Times New Roman"/>
        <family val="1"/>
      </rPr>
      <t>MWh</t>
    </r>
    <r>
      <rPr>
        <sz val="10.5"/>
        <color indexed="8"/>
        <rFont val="方正仿宋_GBK"/>
        <charset val="134"/>
      </rPr>
      <t>）</t>
    </r>
  </si>
  <si>
    <r>
      <rPr>
        <sz val="10.5"/>
        <color indexed="8"/>
        <rFont val="Times New Roman"/>
        <family val="1"/>
      </rPr>
      <t xml:space="preserve">         4.3.1.4 </t>
    </r>
    <r>
      <rPr>
        <sz val="10.5"/>
        <color indexed="8"/>
        <rFont val="方正仿宋_GBK"/>
        <charset val="134"/>
      </rPr>
      <t>余热电量（</t>
    </r>
    <r>
      <rPr>
        <sz val="10.5"/>
        <color indexed="8"/>
        <rFont val="Times New Roman"/>
        <family val="1"/>
      </rPr>
      <t>MWh</t>
    </r>
    <r>
      <rPr>
        <sz val="10.5"/>
        <color indexed="8"/>
        <rFont val="方正仿宋_GBK"/>
        <charset val="134"/>
      </rPr>
      <t>）</t>
    </r>
  </si>
  <si>
    <r>
      <rPr>
        <sz val="10.5"/>
        <color indexed="8"/>
        <rFont val="Times New Roman"/>
        <family val="1"/>
      </rPr>
      <t xml:space="preserve">      4.3.2 </t>
    </r>
    <r>
      <rPr>
        <sz val="10.5"/>
        <color indexed="8"/>
        <rFont val="方正仿宋_GBK"/>
        <charset val="134"/>
      </rPr>
      <t>对应的排放因子（</t>
    </r>
    <r>
      <rPr>
        <sz val="10.5"/>
        <color indexed="8"/>
        <rFont val="Times New Roman"/>
        <family val="1"/>
      </rPr>
      <t>tCO</t>
    </r>
    <r>
      <rPr>
        <vertAlign val="subscript"/>
        <sz val="10.5"/>
        <color indexed="8"/>
        <rFont val="Times New Roman"/>
        <family val="1"/>
      </rPr>
      <t>2</t>
    </r>
    <r>
      <rPr>
        <sz val="10.5"/>
        <color indexed="8"/>
        <rFont val="Times New Roman"/>
        <family val="1"/>
      </rPr>
      <t>/MWh</t>
    </r>
    <r>
      <rPr>
        <sz val="10.5"/>
        <color indexed="8"/>
        <rFont val="方正仿宋_GBK"/>
        <charset val="134"/>
      </rPr>
      <t>）</t>
    </r>
  </si>
  <si>
    <r>
      <rPr>
        <sz val="10.5"/>
        <color indexed="8"/>
        <rFont val="Times New Roman"/>
        <family val="1"/>
      </rPr>
      <t xml:space="preserve">   4.4</t>
    </r>
    <r>
      <rPr>
        <sz val="7"/>
        <color indexed="8"/>
        <rFont val="Times New Roman"/>
        <family val="1"/>
      </rPr>
      <t xml:space="preserve">  </t>
    </r>
    <r>
      <rPr>
        <sz val="10.5"/>
        <color indexed="8"/>
        <rFont val="方正仿宋_GBK"/>
        <charset val="134"/>
      </rPr>
      <t>消耗热力对应的排放量（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</si>
  <si>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      4.4.1</t>
    </r>
    <r>
      <rPr>
        <sz val="10.5"/>
        <color indexed="8"/>
        <rFont val="方正仿宋_GBK"/>
        <charset val="134"/>
      </rPr>
      <t>消耗热量（</t>
    </r>
    <r>
      <rPr>
        <sz val="10.5"/>
        <color indexed="8"/>
        <rFont val="Times New Roman"/>
        <family val="1"/>
      </rPr>
      <t>GJ</t>
    </r>
    <r>
      <rPr>
        <sz val="10.5"/>
        <color indexed="8"/>
        <rFont val="方正仿宋_GBK"/>
        <charset val="134"/>
      </rPr>
      <t>）</t>
    </r>
  </si>
  <si>
    <r>
      <rPr>
        <sz val="10.5"/>
        <color indexed="8"/>
        <rFont val="Times New Roman"/>
        <family val="1"/>
      </rPr>
      <t xml:space="preserve">      4.4.2 </t>
    </r>
    <r>
      <rPr>
        <sz val="10.5"/>
        <color indexed="8"/>
        <rFont val="方正仿宋_GBK"/>
        <charset val="134"/>
      </rPr>
      <t>对应的排放因子（</t>
    </r>
    <r>
      <rPr>
        <sz val="10.5"/>
        <color indexed="8"/>
        <rFont val="Times New Roman"/>
        <family val="1"/>
      </rPr>
      <t>tCO</t>
    </r>
    <r>
      <rPr>
        <vertAlign val="subscript"/>
        <sz val="10.5"/>
        <color indexed="8"/>
        <rFont val="Times New Roman"/>
        <family val="1"/>
      </rPr>
      <t>2</t>
    </r>
    <r>
      <rPr>
        <sz val="10.5"/>
        <color indexed="8"/>
        <rFont val="Times New Roman"/>
        <family val="1"/>
      </rPr>
      <t>/MWh</t>
    </r>
    <r>
      <rPr>
        <sz val="10.5"/>
        <color indexed="8"/>
        <rFont val="方正仿宋_GBK"/>
        <charset val="134"/>
      </rPr>
      <t>）</t>
    </r>
  </si>
  <si>
    <t>全部其他化工产品生产车间合计</t>
  </si>
  <si>
    <r>
      <rPr>
        <sz val="10.5"/>
        <color indexed="8"/>
        <rFont val="Times New Roman"/>
        <family val="1"/>
      </rPr>
      <t>5</t>
    </r>
    <r>
      <rPr>
        <sz val="7"/>
        <color indexed="8"/>
        <rFont val="Times New Roman"/>
        <family val="1"/>
      </rPr>
      <t xml:space="preserve">  </t>
    </r>
    <r>
      <rPr>
        <sz val="10.5"/>
        <color indexed="8"/>
        <rFont val="方正仿宋_GBK"/>
        <charset val="134"/>
      </rPr>
      <t>二氧化碳排放总量（</t>
    </r>
    <r>
      <rPr>
        <sz val="10.5"/>
        <color indexed="8"/>
        <rFont val="Times New Roman"/>
        <family val="1"/>
      </rPr>
      <t>tCO</t>
    </r>
    <r>
      <rPr>
        <vertAlign val="subscript"/>
        <sz val="10.5"/>
        <color indexed="8"/>
        <rFont val="Times New Roman"/>
        <family val="1"/>
      </rPr>
      <t>2</t>
    </r>
    <r>
      <rPr>
        <sz val="10.5"/>
        <color indexed="8"/>
        <rFont val="方正仿宋_GBK"/>
        <charset val="134"/>
      </rPr>
      <t>）</t>
    </r>
  </si>
  <si>
    <t>所有其他化工产品分厂（或车间）的二氧化碳排放量总和</t>
  </si>
  <si>
    <r>
      <rPr>
        <sz val="10"/>
        <color indexed="8"/>
        <rFont val="Times New Roman"/>
        <family val="1"/>
      </rPr>
      <t>*1</t>
    </r>
    <r>
      <rPr>
        <sz val="10"/>
        <color indexed="8"/>
        <rFont val="方正仿宋_GBK"/>
        <charset val="134"/>
      </rPr>
      <t>其他化工产品指除电石、合成氨、甲醇、尿素、纯碱、烧碱、电石法通用聚氯乙烯树脂等已经单独编写补充数据表的产品之外的化工产品。以生产该产品的主要生产系统为核算边界，核算和报告边界内所有生产设施产生的温室气体排放。不包括辅助生产系统（动力、供电、供水、化验、机修、库房、运输等）和附属生产系统包括生产指挥系统（厂部）和厂区内为生产服务的部门和单位（如职工食堂、车间浴室和保健站等）。</t>
    </r>
  </si>
  <si>
    <r>
      <rPr>
        <sz val="10"/>
        <color indexed="8"/>
        <rFont val="Times New Roman"/>
        <family val="1"/>
      </rPr>
      <t>*2</t>
    </r>
    <r>
      <rPr>
        <sz val="10"/>
        <color indexed="8"/>
        <rFont val="方正仿宋_GBK"/>
        <charset val="134"/>
      </rPr>
      <t>附件</t>
    </r>
    <r>
      <rPr>
        <sz val="10"/>
        <color indexed="8"/>
        <rFont val="Times New Roman"/>
        <family val="1"/>
      </rPr>
      <t>1</t>
    </r>
    <r>
      <rPr>
        <sz val="10"/>
        <color indexed="8"/>
        <rFont val="方正仿宋_GBK"/>
        <charset val="134"/>
      </rPr>
      <t>范围内的每类主营产品应当单独填写表格；但是当两类或两类以上的主营产品的二氧化碳排放活动数据不能分开核算时，可以合并填写，并在</t>
    </r>
    <r>
      <rPr>
        <sz val="10"/>
        <color indexed="8"/>
        <rFont val="Times New Roman"/>
        <family val="1"/>
      </rPr>
      <t>“</t>
    </r>
    <r>
      <rPr>
        <sz val="10"/>
        <color indexed="8"/>
        <rFont val="方正仿宋_GBK"/>
        <charset val="134"/>
      </rPr>
      <t>计算方法或填写要求</t>
    </r>
    <r>
      <rPr>
        <sz val="10"/>
        <color indexed="8"/>
        <rFont val="Times New Roman"/>
        <family val="1"/>
      </rPr>
      <t>”</t>
    </r>
    <r>
      <rPr>
        <sz val="10"/>
        <color indexed="8"/>
        <rFont val="方正仿宋_GBK"/>
        <charset val="134"/>
      </rPr>
      <t>中作对应说明。</t>
    </r>
  </si>
  <si>
    <r>
      <rPr>
        <sz val="10"/>
        <color indexed="8"/>
        <rFont val="Times New Roman"/>
        <family val="1"/>
      </rPr>
      <t>*3</t>
    </r>
    <r>
      <rPr>
        <sz val="10"/>
        <color indexed="8"/>
        <rFont val="方正仿宋_GBK"/>
        <charset val="134"/>
      </rPr>
      <t>填写时可删除此列所述的计算方法或填写要求。可在此列各行填写说明左列数值含义的具体内容。</t>
    </r>
  </si>
  <si>
    <r>
      <rPr>
        <sz val="10"/>
        <color indexed="8"/>
        <rFont val="Times New Roman"/>
        <family val="1"/>
      </rPr>
      <t>*4</t>
    </r>
    <r>
      <rPr>
        <sz val="10"/>
        <color indexed="8"/>
        <rFont val="方正仿宋_GBK"/>
        <charset val="134"/>
      </rPr>
      <t>如果生产该种化工产品的分厂（或车间）生产多于</t>
    </r>
    <r>
      <rPr>
        <sz val="10"/>
        <color indexed="8"/>
        <rFont val="Times New Roman"/>
        <family val="1"/>
      </rPr>
      <t>1</t>
    </r>
    <r>
      <rPr>
        <sz val="10"/>
        <color indexed="8"/>
        <rFont val="方正仿宋_GBK"/>
        <charset val="134"/>
      </rPr>
      <t>个，请自行加行；如生产一种产品的多个车间的数据无法分开，可合并报送，并在</t>
    </r>
    <r>
      <rPr>
        <sz val="10"/>
        <color indexed="8"/>
        <rFont val="Times New Roman"/>
        <family val="1"/>
      </rPr>
      <t>“</t>
    </r>
    <r>
      <rPr>
        <sz val="10"/>
        <color indexed="8"/>
        <rFont val="方正仿宋_GBK"/>
        <charset val="134"/>
      </rPr>
      <t>计算方法或填写要求</t>
    </r>
    <r>
      <rPr>
        <sz val="10"/>
        <color indexed="8"/>
        <rFont val="Times New Roman"/>
        <family val="1"/>
      </rPr>
      <t>”</t>
    </r>
    <r>
      <rPr>
        <sz val="10"/>
        <color indexed="8"/>
        <rFont val="方正仿宋_GBK"/>
        <charset val="134"/>
      </rPr>
      <t>中作对应说明。</t>
    </r>
  </si>
  <si>
    <r>
      <rPr>
        <sz val="10"/>
        <color indexed="8"/>
        <rFont val="Times New Roman"/>
        <family val="1"/>
      </rPr>
      <t>*6</t>
    </r>
    <r>
      <rPr>
        <sz val="10"/>
        <color indexed="8"/>
        <rFont val="方正仿宋_GBK"/>
        <charset val="134"/>
      </rPr>
      <t>如果有其他类型的含碳产品输出，应自行加行，一一列明并填数。</t>
    </r>
  </si>
  <si>
    <t>造纸和纸制品生产企业</t>
  </si>
  <si>
    <r>
      <rPr>
        <sz val="10.5"/>
        <color indexed="8"/>
        <rFont val="Times New Roman"/>
        <family val="1"/>
      </rPr>
      <t>1.1</t>
    </r>
    <r>
      <rPr>
        <sz val="10.5"/>
        <color indexed="8"/>
        <rFont val="方正仿宋_GBK"/>
        <charset val="134"/>
      </rPr>
      <t>，</t>
    </r>
    <r>
      <rPr>
        <sz val="10.5"/>
        <color indexed="8"/>
        <rFont val="Times New Roman"/>
        <family val="1"/>
      </rPr>
      <t>1.2</t>
    </r>
    <r>
      <rPr>
        <sz val="10.5"/>
        <color indexed="8"/>
        <rFont val="方正仿宋_GBK"/>
        <charset val="134"/>
      </rPr>
      <t>和</t>
    </r>
    <r>
      <rPr>
        <sz val="10.5"/>
        <color indexed="8"/>
        <rFont val="Times New Roman"/>
        <family val="1"/>
      </rPr>
      <t>1.3</t>
    </r>
    <r>
      <rPr>
        <sz val="10.5"/>
        <color indexed="8"/>
        <rFont val="方正仿宋_GBK"/>
        <charset val="134"/>
      </rPr>
      <t>之和</t>
    </r>
  </si>
  <si>
    <t>数据来自经核查的企业排放报告</t>
  </si>
  <si>
    <r>
      <rPr>
        <sz val="10.5"/>
        <color indexed="8"/>
        <rFont val="Times New Roman"/>
        <family val="1"/>
      </rPr>
      <t xml:space="preserve">   1.2 </t>
    </r>
    <r>
      <rPr>
        <sz val="10.5"/>
        <color indexed="8"/>
        <rFont val="方正仿宋_GBK"/>
        <charset val="134"/>
      </rPr>
      <t>净购入电力对应的排放量（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r>
      <rPr>
        <vertAlign val="superscript"/>
        <sz val="10.5"/>
        <color indexed="8"/>
        <rFont val="Times New Roman"/>
        <family val="1"/>
      </rPr>
      <t>*3</t>
    </r>
  </si>
  <si>
    <r>
      <rPr>
        <sz val="10.5"/>
        <color indexed="8"/>
        <rFont val="Times New Roman"/>
        <family val="1"/>
      </rPr>
      <t xml:space="preserve">   1.3 </t>
    </r>
    <r>
      <rPr>
        <sz val="10.5"/>
        <color indexed="8"/>
        <rFont val="方正仿宋_GBK"/>
        <charset val="134"/>
      </rPr>
      <t>净购入热力对应的排放量（</t>
    </r>
    <r>
      <rPr>
        <sz val="10.5"/>
        <color indexed="8"/>
        <rFont val="Times New Roman"/>
        <family val="1"/>
      </rPr>
      <t>tCO</t>
    </r>
    <r>
      <rPr>
        <vertAlign val="subscript"/>
        <sz val="10.5"/>
        <color indexed="8"/>
        <rFont val="Times New Roman"/>
        <family val="1"/>
      </rPr>
      <t>2</t>
    </r>
    <r>
      <rPr>
        <sz val="10.5"/>
        <color indexed="8"/>
        <rFont val="方正仿宋_GBK"/>
        <charset val="134"/>
      </rPr>
      <t>）</t>
    </r>
  </si>
  <si>
    <r>
      <rPr>
        <sz val="10.5"/>
        <color indexed="8"/>
        <rFont val="Times New Roman"/>
        <family val="1"/>
      </rPr>
      <t xml:space="preserve">2 </t>
    </r>
    <r>
      <rPr>
        <sz val="10.5"/>
        <color indexed="8"/>
        <rFont val="方正仿宋_GBK"/>
        <charset val="134"/>
      </rPr>
      <t>主营产品产量（</t>
    </r>
    <r>
      <rPr>
        <sz val="10.5"/>
        <color indexed="8"/>
        <rFont val="Times New Roman"/>
        <family val="1"/>
      </rPr>
      <t>t</t>
    </r>
    <r>
      <rPr>
        <sz val="10.5"/>
        <color indexed="8"/>
        <rFont val="方正仿宋_GBK"/>
        <charset val="134"/>
      </rPr>
      <t>）</t>
    </r>
  </si>
  <si>
    <t>企业只能选择以下产品作为主营产品：</t>
  </si>
  <si>
    <r>
      <rPr>
        <sz val="10.5"/>
        <color indexed="8"/>
        <rFont val="方正仿宋_GBK"/>
        <charset val="134"/>
      </rPr>
      <t>（</t>
    </r>
    <r>
      <rPr>
        <sz val="10.5"/>
        <color indexed="8"/>
        <rFont val="Times New Roman"/>
        <family val="1"/>
      </rPr>
      <t>1</t>
    </r>
    <r>
      <rPr>
        <sz val="10.5"/>
        <color indexed="8"/>
        <rFont val="方正仿宋_GBK"/>
        <charset val="134"/>
      </rPr>
      <t>）纸浆；（</t>
    </r>
    <r>
      <rPr>
        <sz val="10.5"/>
        <color indexed="8"/>
        <rFont val="Times New Roman"/>
        <family val="1"/>
      </rPr>
      <t>2</t>
    </r>
    <r>
      <rPr>
        <sz val="10.5"/>
        <color indexed="8"/>
        <rFont val="方正仿宋_GBK"/>
        <charset val="134"/>
      </rPr>
      <t>）纸和纸板</t>
    </r>
  </si>
  <si>
    <r>
      <rPr>
        <sz val="10.5"/>
        <color rgb="FF000000"/>
        <rFont val="Times New Roman"/>
        <family val="1"/>
      </rPr>
      <t xml:space="preserve">   2.1 </t>
    </r>
    <r>
      <rPr>
        <sz val="10.5"/>
        <color rgb="FF000000"/>
        <rFont val="方正仿宋_GBK"/>
        <charset val="134"/>
      </rPr>
      <t>纸浆（</t>
    </r>
    <r>
      <rPr>
        <sz val="10.5"/>
        <color rgb="FF000000"/>
        <rFont val="Times New Roman"/>
        <family val="1"/>
      </rPr>
      <t>t</t>
    </r>
    <r>
      <rPr>
        <sz val="10.5"/>
        <color rgb="FF000000"/>
        <rFont val="方正仿宋_GBK"/>
        <charset val="134"/>
      </rPr>
      <t>）</t>
    </r>
  </si>
  <si>
    <r>
      <rPr>
        <sz val="10.5"/>
        <color indexed="8"/>
        <rFont val="Times New Roman"/>
        <family val="1"/>
      </rPr>
      <t xml:space="preserve">      2.1.1 </t>
    </r>
    <r>
      <rPr>
        <sz val="10.5"/>
        <color indexed="8"/>
        <rFont val="方正仿宋_GBK"/>
        <charset val="134"/>
      </rPr>
      <t>漂白化学木浆（商品浆）、未漂白化学木浆（商品浆）、漂白化学非木浆（自用浆）、化学机械及机械浆（自用浆）（单位：</t>
    </r>
    <r>
      <rPr>
        <sz val="10.5"/>
        <color indexed="8"/>
        <rFont val="Times New Roman"/>
        <family val="1"/>
      </rPr>
      <t>t</t>
    </r>
    <r>
      <rPr>
        <sz val="10.5"/>
        <color indexed="8"/>
        <rFont val="方正仿宋_GBK"/>
        <charset val="134"/>
      </rPr>
      <t>）</t>
    </r>
  </si>
  <si>
    <r>
      <rPr>
        <sz val="10.5"/>
        <color indexed="8"/>
        <rFont val="Times New Roman"/>
        <family val="1"/>
      </rPr>
      <t xml:space="preserve">      2.1.2 </t>
    </r>
    <r>
      <rPr>
        <sz val="10.5"/>
        <color indexed="8"/>
        <rFont val="方正仿宋_GBK"/>
        <charset val="134"/>
      </rPr>
      <t>其他纸浆（单位：</t>
    </r>
    <r>
      <rPr>
        <sz val="10.5"/>
        <color indexed="8"/>
        <rFont val="Times New Roman"/>
        <family val="1"/>
      </rPr>
      <t>t</t>
    </r>
    <r>
      <rPr>
        <sz val="10.5"/>
        <color indexed="8"/>
        <rFont val="方正仿宋_GBK"/>
        <charset val="134"/>
      </rPr>
      <t>）</t>
    </r>
  </si>
  <si>
    <r>
      <rPr>
        <sz val="10.5"/>
        <color indexed="8"/>
        <rFont val="Times New Roman"/>
        <family val="1"/>
      </rPr>
      <t xml:space="preserve">   2.2 </t>
    </r>
    <r>
      <rPr>
        <sz val="10.5"/>
        <color indexed="8"/>
        <rFont val="方正仿宋_GBK"/>
        <charset val="134"/>
      </rPr>
      <t>纸和纸板（</t>
    </r>
    <r>
      <rPr>
        <sz val="10.5"/>
        <color indexed="8"/>
        <rFont val="Times New Roman"/>
        <family val="1"/>
      </rPr>
      <t>t</t>
    </r>
    <r>
      <rPr>
        <sz val="10.5"/>
        <color indexed="8"/>
        <rFont val="方正仿宋_GBK"/>
        <charset val="134"/>
      </rPr>
      <t>）</t>
    </r>
  </si>
  <si>
    <r>
      <rPr>
        <sz val="10.5"/>
        <color indexed="8"/>
        <rFont val="Times New Roman"/>
        <family val="1"/>
      </rPr>
      <t xml:space="preserve">      2.2.1 </t>
    </r>
    <r>
      <rPr>
        <sz val="10.5"/>
        <color indexed="8"/>
        <rFont val="方正仿宋_GBK"/>
        <charset val="134"/>
      </rPr>
      <t>非涂布印刷书写纸、涂布印刷纸、生活用纸、包装用纸（单位：</t>
    </r>
    <r>
      <rPr>
        <sz val="10.5"/>
        <color indexed="8"/>
        <rFont val="Times New Roman"/>
        <family val="1"/>
      </rPr>
      <t>t</t>
    </r>
    <r>
      <rPr>
        <sz val="10.5"/>
        <color indexed="8"/>
        <rFont val="方正仿宋_GBK"/>
        <charset val="134"/>
      </rPr>
      <t>）</t>
    </r>
  </si>
  <si>
    <r>
      <rPr>
        <sz val="10.5"/>
        <color indexed="8"/>
        <rFont val="Times New Roman"/>
        <family val="1"/>
      </rPr>
      <t xml:space="preserve">      2.2.2 </t>
    </r>
    <r>
      <rPr>
        <sz val="10.5"/>
        <color indexed="8"/>
        <rFont val="方正仿宋_GBK"/>
        <charset val="134"/>
      </rPr>
      <t>其他纸和纸板（单位：</t>
    </r>
    <r>
      <rPr>
        <sz val="10.5"/>
        <color indexed="8"/>
        <rFont val="Times New Roman"/>
        <family val="1"/>
      </rPr>
      <t>t</t>
    </r>
    <r>
      <rPr>
        <sz val="10.5"/>
        <color indexed="8"/>
        <rFont val="方正仿宋_GBK"/>
        <charset val="134"/>
      </rPr>
      <t>）</t>
    </r>
  </si>
  <si>
    <r>
      <rPr>
        <sz val="10"/>
        <color indexed="8"/>
        <rFont val="Times New Roman"/>
        <family val="1"/>
      </rPr>
      <t>*2</t>
    </r>
    <r>
      <rPr>
        <sz val="10"/>
        <color indexed="8"/>
        <rFont val="方正仿宋_GBK"/>
        <charset val="134"/>
      </rPr>
      <t>不含自备电厂对应的排放，如有自备电厂同时填报自备电厂补充数据表。</t>
    </r>
  </si>
  <si>
    <r>
      <rPr>
        <sz val="10"/>
        <color indexed="8"/>
        <rFont val="Times New Roman"/>
        <family val="1"/>
      </rPr>
      <t>*3</t>
    </r>
    <r>
      <rPr>
        <sz val="10"/>
        <color indexed="8"/>
        <rFont val="方正仿宋_GBK"/>
        <charset val="134"/>
      </rPr>
      <t>计算净购入电力对应的排放时，对应的排放因子采用</t>
    </r>
    <r>
      <rPr>
        <sz val="10"/>
        <color indexed="8"/>
        <rFont val="Times New Roman"/>
        <family val="1"/>
      </rPr>
      <t>2015</t>
    </r>
    <r>
      <rPr>
        <sz val="10"/>
        <color indexed="8"/>
        <rFont val="方正仿宋_GBK"/>
        <charset val="134"/>
      </rPr>
      <t>年全国电网平均排放因子</t>
    </r>
    <r>
      <rPr>
        <sz val="10"/>
        <color indexed="8"/>
        <rFont val="Times New Roman"/>
        <family val="1"/>
      </rPr>
      <t>0.6101tCO</t>
    </r>
    <r>
      <rPr>
        <vertAlign val="subscript"/>
        <sz val="10"/>
        <color indexed="8"/>
        <rFont val="Times New Roman"/>
        <family val="1"/>
      </rPr>
      <t>2</t>
    </r>
    <r>
      <rPr>
        <sz val="10"/>
        <color indexed="8"/>
        <rFont val="Times New Roman"/>
        <family val="1"/>
      </rPr>
      <t>/MWh</t>
    </r>
    <r>
      <rPr>
        <sz val="10"/>
        <color indexed="8"/>
        <rFont val="方正仿宋_GBK"/>
        <charset val="134"/>
      </rPr>
      <t>。</t>
    </r>
  </si>
  <si>
    <r>
      <rPr>
        <sz val="10"/>
        <color indexed="8"/>
        <rFont val="Times New Roman"/>
        <family val="1"/>
      </rPr>
      <t>*4</t>
    </r>
    <r>
      <rPr>
        <sz val="10"/>
        <color indexed="8"/>
        <rFont val="方正仿宋_GBK"/>
        <charset val="134"/>
      </rPr>
      <t>灰色的数值格子已内嵌公式，可以自动完成计算，请勿填写。</t>
    </r>
  </si>
  <si>
    <t>民用航空企业（航空公司）</t>
  </si>
  <si>
    <t>机型类别</t>
  </si>
  <si>
    <t>所含机型</t>
  </si>
  <si>
    <r>
      <rPr>
        <sz val="10.5"/>
        <color indexed="8"/>
        <rFont val="方正楷体_GBK"/>
        <charset val="134"/>
      </rPr>
      <t>燃油消耗量
（</t>
    </r>
    <r>
      <rPr>
        <sz val="10.5"/>
        <color indexed="8"/>
        <rFont val="Times New Roman"/>
        <family val="1"/>
      </rPr>
      <t>t</t>
    </r>
    <r>
      <rPr>
        <sz val="10.5"/>
        <color indexed="8"/>
        <rFont val="方正楷体_GBK"/>
        <charset val="134"/>
      </rPr>
      <t>）</t>
    </r>
  </si>
  <si>
    <r>
      <rPr>
        <sz val="10.5"/>
        <color indexed="8"/>
        <rFont val="方正楷体_GBK"/>
        <charset val="134"/>
      </rPr>
      <t>航空器飞行活动二氧化碳排放量（</t>
    </r>
    <r>
      <rPr>
        <sz val="10.5"/>
        <color indexed="8"/>
        <rFont val="Times New Roman"/>
        <family val="1"/>
      </rPr>
      <t>tCO2</t>
    </r>
    <r>
      <rPr>
        <sz val="10.5"/>
        <color indexed="8"/>
        <rFont val="方正楷体_GBK"/>
        <charset val="134"/>
      </rPr>
      <t>）</t>
    </r>
    <r>
      <rPr>
        <vertAlign val="superscript"/>
        <sz val="10.5"/>
        <color indexed="8"/>
        <rFont val="Times New Roman"/>
        <family val="1"/>
      </rPr>
      <t>*2</t>
    </r>
  </si>
  <si>
    <r>
      <rPr>
        <sz val="10.5"/>
        <color indexed="8"/>
        <rFont val="方正楷体_GBK"/>
        <charset val="134"/>
      </rPr>
      <t>运输周转量（万</t>
    </r>
    <r>
      <rPr>
        <sz val="10.5"/>
        <color indexed="8"/>
        <rFont val="Times New Roman"/>
        <family val="1"/>
      </rPr>
      <t>t·km</t>
    </r>
    <r>
      <rPr>
        <sz val="10.5"/>
        <color indexed="8"/>
        <rFont val="方正楷体_GBK"/>
        <charset val="134"/>
      </rPr>
      <t>）</t>
    </r>
  </si>
  <si>
    <t>第一类</t>
  </si>
  <si>
    <r>
      <rPr>
        <sz val="10.5"/>
        <color indexed="8"/>
        <rFont val="Times New Roman"/>
        <family val="1"/>
      </rPr>
      <t>A380</t>
    </r>
    <r>
      <rPr>
        <sz val="10.5"/>
        <color indexed="8"/>
        <rFont val="方正仿宋_GBK"/>
        <charset val="134"/>
      </rPr>
      <t>、</t>
    </r>
    <r>
      <rPr>
        <sz val="10.5"/>
        <color indexed="8"/>
        <rFont val="Times New Roman"/>
        <family val="1"/>
      </rPr>
      <t>A340</t>
    </r>
    <r>
      <rPr>
        <sz val="10.5"/>
        <color indexed="8"/>
        <rFont val="方正仿宋_GBK"/>
        <charset val="134"/>
      </rPr>
      <t>、</t>
    </r>
    <r>
      <rPr>
        <sz val="10.5"/>
        <color indexed="8"/>
        <rFont val="Times New Roman"/>
        <family val="1"/>
      </rPr>
      <t>A350</t>
    </r>
    <r>
      <rPr>
        <sz val="10.5"/>
        <color indexed="8"/>
        <rFont val="方正仿宋_GBK"/>
        <charset val="134"/>
      </rPr>
      <t>、</t>
    </r>
    <r>
      <rPr>
        <sz val="10.5"/>
        <color indexed="8"/>
        <rFont val="Times New Roman"/>
        <family val="1"/>
      </rPr>
      <t>A330</t>
    </r>
    <r>
      <rPr>
        <sz val="10.5"/>
        <color indexed="8"/>
        <rFont val="方正仿宋_GBK"/>
        <charset val="134"/>
      </rPr>
      <t>、</t>
    </r>
    <r>
      <rPr>
        <sz val="10.5"/>
        <color indexed="8"/>
        <rFont val="Times New Roman"/>
        <family val="1"/>
      </rPr>
      <t>B747</t>
    </r>
    <r>
      <rPr>
        <sz val="10.5"/>
        <color indexed="8"/>
        <rFont val="方正仿宋_GBK"/>
        <charset val="134"/>
      </rPr>
      <t>、</t>
    </r>
    <r>
      <rPr>
        <sz val="10.5"/>
        <color indexed="8"/>
        <rFont val="Times New Roman"/>
        <family val="1"/>
      </rPr>
      <t>B777</t>
    </r>
    <r>
      <rPr>
        <sz val="10.5"/>
        <color indexed="8"/>
        <rFont val="方正仿宋_GBK"/>
        <charset val="134"/>
      </rPr>
      <t>、</t>
    </r>
    <r>
      <rPr>
        <sz val="10.5"/>
        <color indexed="8"/>
        <rFont val="Times New Roman"/>
        <family val="1"/>
      </rPr>
      <t>B787</t>
    </r>
    <r>
      <rPr>
        <sz val="10.5"/>
        <color indexed="8"/>
        <rFont val="方正仿宋_GBK"/>
        <charset val="134"/>
      </rPr>
      <t>、</t>
    </r>
    <r>
      <rPr>
        <sz val="10.5"/>
        <color indexed="8"/>
        <rFont val="Times New Roman"/>
        <family val="1"/>
      </rPr>
      <t>B767</t>
    </r>
  </si>
  <si>
    <r>
      <rPr>
        <sz val="10.5"/>
        <color indexed="8"/>
        <rFont val="Times New Roman"/>
        <family val="1"/>
      </rPr>
      <t>1)</t>
    </r>
    <r>
      <rPr>
        <sz val="10.5"/>
        <color indexed="8"/>
        <rFont val="方正仿宋_GBK"/>
        <charset val="134"/>
      </rPr>
      <t>优先选用企业计量数据</t>
    </r>
    <r>
      <rPr>
        <sz val="10.5"/>
        <color indexed="8"/>
        <rFont val="Times New Roman"/>
        <family val="1"/>
      </rPr>
      <t>,</t>
    </r>
    <r>
      <rPr>
        <sz val="10.5"/>
        <color indexed="8"/>
        <rFont val="方正仿宋_GBK"/>
        <charset val="134"/>
      </rPr>
      <t xml:space="preserve">如生产日志或月度、年度统计报表；
</t>
    </r>
    <r>
      <rPr>
        <sz val="10.5"/>
        <color indexed="8"/>
        <rFont val="Times New Roman"/>
        <family val="1"/>
      </rPr>
      <t>2)</t>
    </r>
    <r>
      <rPr>
        <sz val="10.5"/>
        <color indexed="8"/>
        <rFont val="方正仿宋_GBK"/>
        <charset val="134"/>
      </rPr>
      <t>其次选用报送民航局数据</t>
    </r>
  </si>
  <si>
    <t>按核算与报告指南有关公式计算</t>
  </si>
  <si>
    <t>第二类</t>
  </si>
  <si>
    <r>
      <rPr>
        <sz val="10.5"/>
        <color indexed="8"/>
        <rFont val="Times New Roman"/>
        <family val="1"/>
      </rPr>
      <t>A321</t>
    </r>
    <r>
      <rPr>
        <sz val="10.5"/>
        <color indexed="8"/>
        <rFont val="方正仿宋_GBK"/>
        <charset val="134"/>
      </rPr>
      <t>、</t>
    </r>
    <r>
      <rPr>
        <sz val="10.5"/>
        <color indexed="8"/>
        <rFont val="Times New Roman"/>
        <family val="1"/>
      </rPr>
      <t>A320</t>
    </r>
    <r>
      <rPr>
        <sz val="10.5"/>
        <color indexed="8"/>
        <rFont val="方正仿宋_GBK"/>
        <charset val="134"/>
      </rPr>
      <t>、</t>
    </r>
    <r>
      <rPr>
        <sz val="10.5"/>
        <color indexed="8"/>
        <rFont val="Times New Roman"/>
        <family val="1"/>
      </rPr>
      <t>A319</t>
    </r>
    <r>
      <rPr>
        <sz val="10.5"/>
        <color indexed="8"/>
        <rFont val="方正仿宋_GBK"/>
        <charset val="134"/>
      </rPr>
      <t>、</t>
    </r>
    <r>
      <rPr>
        <sz val="10.5"/>
        <color indexed="8"/>
        <rFont val="Times New Roman"/>
        <family val="1"/>
      </rPr>
      <t>B757</t>
    </r>
    <r>
      <rPr>
        <sz val="10.5"/>
        <color indexed="8"/>
        <rFont val="方正仿宋_GBK"/>
        <charset val="134"/>
      </rPr>
      <t>、</t>
    </r>
    <r>
      <rPr>
        <sz val="10.5"/>
        <color indexed="8"/>
        <rFont val="Times New Roman"/>
        <family val="1"/>
      </rPr>
      <t>B737</t>
    </r>
  </si>
  <si>
    <t>同上</t>
  </si>
  <si>
    <t>第三类</t>
  </si>
  <si>
    <r>
      <rPr>
        <sz val="10.5"/>
        <color indexed="8"/>
        <rFont val="Times New Roman"/>
        <family val="1"/>
      </rPr>
      <t>A330F</t>
    </r>
    <r>
      <rPr>
        <sz val="10.5"/>
        <color indexed="8"/>
        <rFont val="方正仿宋_GBK"/>
        <charset val="134"/>
      </rPr>
      <t>、</t>
    </r>
    <r>
      <rPr>
        <sz val="10.5"/>
        <color indexed="8"/>
        <rFont val="Times New Roman"/>
        <family val="1"/>
      </rPr>
      <t>B747F</t>
    </r>
    <r>
      <rPr>
        <sz val="10.5"/>
        <color indexed="8"/>
        <rFont val="方正仿宋_GBK"/>
        <charset val="134"/>
      </rPr>
      <t>、</t>
    </r>
    <r>
      <rPr>
        <sz val="10.5"/>
        <color indexed="8"/>
        <rFont val="Times New Roman"/>
        <family val="1"/>
      </rPr>
      <t>B777F</t>
    </r>
    <r>
      <rPr>
        <sz val="10.5"/>
        <color indexed="8"/>
        <rFont val="方正仿宋_GBK"/>
        <charset val="134"/>
      </rPr>
      <t>、</t>
    </r>
    <r>
      <rPr>
        <sz val="10.5"/>
        <color indexed="8"/>
        <rFont val="Times New Roman"/>
        <family val="1"/>
      </rPr>
      <t>B767F</t>
    </r>
  </si>
  <si>
    <t>第四类</t>
  </si>
  <si>
    <r>
      <rPr>
        <sz val="10.5"/>
        <color indexed="8"/>
        <rFont val="Times New Roman"/>
        <family val="1"/>
      </rPr>
      <t>B757F</t>
    </r>
    <r>
      <rPr>
        <sz val="10.5"/>
        <color indexed="8"/>
        <rFont val="方正仿宋_GBK"/>
        <charset val="134"/>
      </rPr>
      <t>、</t>
    </r>
    <r>
      <rPr>
        <sz val="10.5"/>
        <color indexed="8"/>
        <rFont val="Times New Roman"/>
        <family val="1"/>
      </rPr>
      <t>B737F</t>
    </r>
  </si>
  <si>
    <t>第五类</t>
  </si>
  <si>
    <r>
      <rPr>
        <sz val="10.5"/>
        <color indexed="8"/>
        <rFont val="Times New Roman"/>
        <family val="1"/>
      </rPr>
      <t>E190</t>
    </r>
    <r>
      <rPr>
        <sz val="10.5"/>
        <color indexed="8"/>
        <rFont val="方正仿宋_GBK"/>
        <charset val="134"/>
      </rPr>
      <t>、</t>
    </r>
    <r>
      <rPr>
        <sz val="10.5"/>
        <color indexed="8"/>
        <rFont val="Times New Roman"/>
        <family val="1"/>
      </rPr>
      <t>E145</t>
    </r>
    <r>
      <rPr>
        <sz val="10.5"/>
        <color indexed="8"/>
        <rFont val="方正仿宋_GBK"/>
        <charset val="134"/>
      </rPr>
      <t>、</t>
    </r>
    <r>
      <rPr>
        <sz val="10.5"/>
        <color indexed="8"/>
        <rFont val="Times New Roman"/>
        <family val="1"/>
      </rPr>
      <t>CRJ900</t>
    </r>
    <r>
      <rPr>
        <sz val="10.5"/>
        <color indexed="8"/>
        <rFont val="方正仿宋_GBK"/>
        <charset val="134"/>
      </rPr>
      <t>、</t>
    </r>
    <r>
      <rPr>
        <sz val="10.5"/>
        <color indexed="8"/>
        <rFont val="Times New Roman"/>
        <family val="1"/>
      </rPr>
      <t>CRJ700</t>
    </r>
    <r>
      <rPr>
        <sz val="10.5"/>
        <color indexed="8"/>
        <rFont val="方正仿宋_GBK"/>
        <charset val="134"/>
      </rPr>
      <t>、</t>
    </r>
    <r>
      <rPr>
        <sz val="10.5"/>
        <color indexed="8"/>
        <rFont val="Times New Roman"/>
        <family val="1"/>
      </rPr>
      <t>CRJ200</t>
    </r>
  </si>
  <si>
    <t>第六类</t>
  </si>
  <si>
    <t>ARJ21</t>
  </si>
  <si>
    <r>
      <rPr>
        <sz val="10.5"/>
        <color indexed="8"/>
        <rFont val="方正仿宋_GBK"/>
        <charset val="134"/>
      </rPr>
      <t>新舟</t>
    </r>
    <r>
      <rPr>
        <sz val="10.5"/>
        <color indexed="8"/>
        <rFont val="Times New Roman"/>
        <family val="1"/>
      </rPr>
      <t>60</t>
    </r>
  </si>
  <si>
    <t>所有机型合计</t>
  </si>
  <si>
    <t>-</t>
  </si>
  <si>
    <r>
      <rPr>
        <sz val="10"/>
        <color indexed="8"/>
        <rFont val="Times New Roman"/>
        <family val="1"/>
      </rPr>
      <t xml:space="preserve">*1 </t>
    </r>
    <r>
      <rPr>
        <sz val="10"/>
        <color indexed="8"/>
        <rFont val="方正仿宋_GBK"/>
        <charset val="134"/>
      </rPr>
      <t>核算边界：运营的国内商业航段（暂不包括国际航段及地区航段）航空器飞行活动燃烧航空煤油所产生的二氧化碳排放。其中：航空器飞行活动二氧化碳排放包括航空器地面运行阶段辅助动力装置（</t>
    </r>
    <r>
      <rPr>
        <sz val="10"/>
        <color indexed="8"/>
        <rFont val="Times New Roman"/>
        <family val="1"/>
      </rPr>
      <t>APU</t>
    </r>
    <r>
      <rPr>
        <sz val="10"/>
        <color indexed="8"/>
        <rFont val="方正仿宋_GBK"/>
        <charset val="134"/>
      </rPr>
      <t>）燃油产生的排放，但不包括机务维修等燃油产生的排放。航班归属按照飞行任务书上国际民航组织（</t>
    </r>
    <r>
      <rPr>
        <sz val="10"/>
        <color indexed="8"/>
        <rFont val="Times New Roman"/>
        <family val="1"/>
      </rPr>
      <t>ICAO</t>
    </r>
    <r>
      <rPr>
        <sz val="10"/>
        <color indexed="8"/>
        <rFont val="方正仿宋_GBK"/>
        <charset val="134"/>
      </rPr>
      <t xml:space="preserve">）三字代码确定。若航班三字代码缺失，通过航空器国籍注册登记证来识别其运营人。
</t>
    </r>
    <r>
      <rPr>
        <sz val="10"/>
        <color indexed="8"/>
        <rFont val="Times New Roman"/>
        <family val="1"/>
      </rPr>
      <t xml:space="preserve">    </t>
    </r>
    <r>
      <rPr>
        <sz val="10"/>
        <color indexed="8"/>
        <rFont val="方正仿宋_GBK"/>
        <charset val="134"/>
      </rPr>
      <t>航空运营人报告主体的以下航空器飞行活动不纳入监测和报告范围：</t>
    </r>
    <r>
      <rPr>
        <sz val="10"/>
        <color indexed="8"/>
        <rFont val="Times New Roman"/>
        <family val="1"/>
      </rPr>
      <t>a</t>
    </r>
    <r>
      <rPr>
        <sz val="10"/>
        <color indexed="8"/>
        <rFont val="方正仿宋_GBK"/>
        <charset val="134"/>
      </rPr>
      <t>）国家元首专机、政治任务包机、外交活动飞行、要客包机；</t>
    </r>
    <r>
      <rPr>
        <sz val="10"/>
        <color indexed="8"/>
        <rFont val="Times New Roman"/>
        <family val="1"/>
      </rPr>
      <t>b</t>
    </r>
    <r>
      <rPr>
        <sz val="10"/>
        <color indexed="8"/>
        <rFont val="方正仿宋_GBK"/>
        <charset val="134"/>
      </rPr>
      <t>）军事任务包机、国家安全任务飞行、警备飞行；</t>
    </r>
    <r>
      <rPr>
        <sz val="10"/>
        <color indexed="8"/>
        <rFont val="Times New Roman"/>
        <family val="1"/>
      </rPr>
      <t>c</t>
    </r>
    <r>
      <rPr>
        <sz val="10"/>
        <color indexed="8"/>
        <rFont val="方正仿宋_GBK"/>
        <charset val="134"/>
      </rPr>
      <t>）人道主义救援飞行、紧急医疗救援、科学研究飞行；</t>
    </r>
    <r>
      <rPr>
        <sz val="10"/>
        <color indexed="8"/>
        <rFont val="Times New Roman"/>
        <family val="1"/>
      </rPr>
      <t>d</t>
    </r>
    <r>
      <rPr>
        <sz val="10"/>
        <color indexed="8"/>
        <rFont val="方正仿宋_GBK"/>
        <charset val="134"/>
      </rPr>
      <t>）为取得许可证的验证试飞；</t>
    </r>
    <r>
      <rPr>
        <sz val="10"/>
        <color indexed="8"/>
        <rFont val="Times New Roman"/>
        <family val="1"/>
      </rPr>
      <t>e</t>
    </r>
    <r>
      <rPr>
        <sz val="10"/>
        <color indexed="8"/>
        <rFont val="方正仿宋_GBK"/>
        <charset val="134"/>
      </rPr>
      <t>）非商业目的的调机飞行；</t>
    </r>
    <r>
      <rPr>
        <sz val="10"/>
        <color indexed="8"/>
        <rFont val="Times New Roman"/>
        <family val="1"/>
      </rPr>
      <t>f</t>
    </r>
    <r>
      <rPr>
        <sz val="10"/>
        <color indexed="8"/>
        <rFont val="方正仿宋_GBK"/>
        <charset val="134"/>
      </rPr>
      <t>）返航飞行。</t>
    </r>
  </si>
  <si>
    <r>
      <rPr>
        <sz val="10"/>
        <color indexed="8"/>
        <rFont val="Times New Roman"/>
        <family val="1"/>
      </rPr>
      <t xml:space="preserve">*2 </t>
    </r>
    <r>
      <rPr>
        <sz val="10"/>
        <color indexed="8"/>
        <rFont val="方正仿宋_GBK"/>
        <charset val="134"/>
      </rPr>
      <t>航空煤油的二氧化碳排放因子缺省值为</t>
    </r>
    <r>
      <rPr>
        <sz val="10"/>
        <color indexed="8"/>
        <rFont val="Times New Roman"/>
        <family val="1"/>
      </rPr>
      <t>3.15tCO</t>
    </r>
    <r>
      <rPr>
        <vertAlign val="subscript"/>
        <sz val="10"/>
        <color indexed="8"/>
        <rFont val="Times New Roman"/>
        <family val="1"/>
      </rPr>
      <t>2</t>
    </r>
    <r>
      <rPr>
        <sz val="10"/>
        <color indexed="8"/>
        <rFont val="Times New Roman"/>
        <family val="1"/>
      </rPr>
      <t>/t</t>
    </r>
    <r>
      <rPr>
        <sz val="10"/>
        <color indexed="8"/>
        <rFont val="方正仿宋_GBK"/>
        <charset val="134"/>
      </rPr>
      <t>。</t>
    </r>
  </si>
  <si>
    <r>
      <rPr>
        <sz val="10"/>
        <color indexed="8"/>
        <rFont val="Times New Roman"/>
        <family val="1"/>
      </rPr>
      <t xml:space="preserve">*3 </t>
    </r>
    <r>
      <rPr>
        <sz val="10"/>
        <color indexed="8"/>
        <rFont val="方正仿宋_GBK"/>
        <charset val="134"/>
      </rPr>
      <t>填写时可删除此列所述的计算方法或填写要求。可在此列各行填写说明左列数值含义的具体内容。</t>
    </r>
  </si>
  <si>
    <r>
      <rPr>
        <sz val="10"/>
        <color indexed="8"/>
        <rFont val="Times New Roman"/>
        <family val="1"/>
      </rPr>
      <t xml:space="preserve">*4 </t>
    </r>
    <r>
      <rPr>
        <sz val="10"/>
        <color indexed="8"/>
        <rFont val="方正仿宋_GBK"/>
        <charset val="134"/>
      </rPr>
      <t>灰色的数值格子已内嵌公式，可以自动完成计算，请勿填写。</t>
    </r>
  </si>
  <si>
    <t>民航航空企业（机场航站楼）</t>
  </si>
  <si>
    <r>
      <t>航站楼</t>
    </r>
    <r>
      <rPr>
        <sz val="10.5"/>
        <color rgb="FF000000"/>
        <rFont val="Times New Roman"/>
        <family val="1"/>
      </rPr>
      <t>1</t>
    </r>
    <r>
      <rPr>
        <vertAlign val="superscript"/>
        <sz val="10.5"/>
        <color rgb="FF000000"/>
        <rFont val="Times New Roman"/>
        <family val="1"/>
      </rPr>
      <t>*2</t>
    </r>
    <r>
      <rPr>
        <vertAlign val="superscript"/>
        <sz val="10.5"/>
        <color rgb="FF000000"/>
        <rFont val="方正仿宋_GBK"/>
        <charset val="134"/>
      </rPr>
      <t>，</t>
    </r>
    <r>
      <rPr>
        <vertAlign val="superscript"/>
        <sz val="10.5"/>
        <color rgb="FF000000"/>
        <rFont val="Times New Roman"/>
        <family val="1"/>
      </rPr>
      <t>3</t>
    </r>
  </si>
  <si>
    <r>
      <rPr>
        <sz val="10.5"/>
        <color indexed="8"/>
        <rFont val="方正仿宋_GBK"/>
        <charset val="134"/>
      </rPr>
      <t>按核算与报告指南有关公式计算</t>
    </r>
  </si>
  <si>
    <r>
      <rPr>
        <sz val="10.5"/>
        <color indexed="8"/>
        <rFont val="Times New Roman"/>
        <family val="1"/>
      </rPr>
      <t xml:space="preserve">         1.2.1.1</t>
    </r>
    <r>
      <rPr>
        <sz val="10.5"/>
        <color indexed="8"/>
        <rFont val="方正仿宋_GBK"/>
        <charset val="134"/>
      </rPr>
      <t>电网供电电量（</t>
    </r>
    <r>
      <rPr>
        <sz val="10.5"/>
        <color indexed="8"/>
        <rFont val="Times New Roman"/>
        <family val="1"/>
      </rPr>
      <t>MWh</t>
    </r>
    <r>
      <rPr>
        <sz val="10.5"/>
        <color indexed="8"/>
        <rFont val="方正仿宋_GBK"/>
        <charset val="134"/>
      </rPr>
      <t>）</t>
    </r>
  </si>
  <si>
    <r>
      <rPr>
        <sz val="10.5"/>
        <color indexed="8"/>
        <rFont val="方正仿宋_GBK"/>
        <charset val="134"/>
      </rPr>
      <t>优先填报该航站楼计量数据；如计量数据不可获得，则按全场比例拆分</t>
    </r>
  </si>
  <si>
    <r>
      <rPr>
        <sz val="10.5"/>
        <color indexed="8"/>
        <rFont val="Times New Roman"/>
        <family val="1"/>
      </rPr>
      <t xml:space="preserve">         1.2.1.2</t>
    </r>
    <r>
      <rPr>
        <sz val="10.5"/>
        <color indexed="8"/>
        <rFont val="方正仿宋_GBK"/>
        <charset val="134"/>
      </rPr>
      <t>自备电厂</t>
    </r>
    <r>
      <rPr>
        <vertAlign val="superscript"/>
        <sz val="10.5"/>
        <color indexed="8"/>
        <rFont val="Times New Roman"/>
        <family val="1"/>
      </rPr>
      <t>*5</t>
    </r>
    <r>
      <rPr>
        <sz val="10.5"/>
        <color indexed="8"/>
        <rFont val="方正仿宋_GBK"/>
        <charset val="134"/>
      </rPr>
      <t>电量（</t>
    </r>
    <r>
      <rPr>
        <sz val="10.5"/>
        <color indexed="8"/>
        <rFont val="Times New Roman"/>
        <family val="1"/>
      </rPr>
      <t>MWh</t>
    </r>
    <r>
      <rPr>
        <sz val="10.5"/>
        <color indexed="8"/>
        <rFont val="方正仿宋_GBK"/>
        <charset val="134"/>
      </rPr>
      <t>）</t>
    </r>
  </si>
  <si>
    <r>
      <rPr>
        <sz val="10.5"/>
        <color indexed="8"/>
        <rFont val="Times New Roman"/>
        <family val="1"/>
      </rPr>
      <t xml:space="preserve">         1.2.1.3</t>
    </r>
    <r>
      <rPr>
        <sz val="10.5"/>
        <color indexed="8"/>
        <rFont val="方正仿宋_GBK"/>
        <charset val="134"/>
      </rPr>
      <t>可再生能源电量（</t>
    </r>
    <r>
      <rPr>
        <sz val="10.5"/>
        <color indexed="8"/>
        <rFont val="Times New Roman"/>
        <family val="1"/>
      </rPr>
      <t>MWh</t>
    </r>
    <r>
      <rPr>
        <sz val="10.5"/>
        <color indexed="8"/>
        <rFont val="方正仿宋_GBK"/>
        <charset val="134"/>
      </rPr>
      <t>）</t>
    </r>
  </si>
  <si>
    <r>
      <rPr>
        <sz val="10.5"/>
        <color indexed="8"/>
        <rFont val="Times New Roman"/>
        <family val="1"/>
      </rPr>
      <t xml:space="preserve">         1.2.1.4</t>
    </r>
    <r>
      <rPr>
        <sz val="10.5"/>
        <color indexed="8"/>
        <rFont val="方正仿宋_GBK"/>
        <charset val="134"/>
      </rPr>
      <t>余热电量（</t>
    </r>
    <r>
      <rPr>
        <sz val="10.5"/>
        <color indexed="8"/>
        <rFont val="Times New Roman"/>
        <family val="1"/>
      </rPr>
      <t>MWh</t>
    </r>
    <r>
      <rPr>
        <sz val="10.5"/>
        <color indexed="8"/>
        <rFont val="方正仿宋_GBK"/>
        <charset val="134"/>
      </rPr>
      <t>）</t>
    </r>
  </si>
  <si>
    <r>
      <t xml:space="preserve">对应的排放因子根据来源采用加权平均，其中：
</t>
    </r>
    <r>
      <rPr>
        <sz val="10.5"/>
        <color rgb="FF000000"/>
        <rFont val="Times New Roman"/>
        <family val="1"/>
      </rPr>
      <t>1</t>
    </r>
    <r>
      <rPr>
        <sz val="10.5"/>
        <color rgb="FF000000"/>
        <rFont val="方正仿宋_GBK"/>
        <charset val="134"/>
      </rPr>
      <t>）电网购入电力和自备电厂供电对应的排放因子采用</t>
    </r>
    <r>
      <rPr>
        <sz val="10.5"/>
        <color rgb="FF000000"/>
        <rFont val="Times New Roman"/>
        <family val="1"/>
      </rPr>
      <t>2015</t>
    </r>
    <r>
      <rPr>
        <sz val="10.5"/>
        <color rgb="FF000000"/>
        <rFont val="方正仿宋_GBK"/>
        <charset val="134"/>
      </rPr>
      <t>年全国电网平均排放因子</t>
    </r>
    <r>
      <rPr>
        <sz val="10.5"/>
        <color rgb="FF000000"/>
        <rFont val="Times New Roman"/>
        <family val="1"/>
      </rPr>
      <t>0.6101tCO</t>
    </r>
    <r>
      <rPr>
        <vertAlign val="subscript"/>
        <sz val="10.5"/>
        <color rgb="FF000000"/>
        <rFont val="Times New Roman"/>
        <family val="1"/>
      </rPr>
      <t>2</t>
    </r>
    <r>
      <rPr>
        <sz val="10.5"/>
        <color rgb="FF000000"/>
        <rFont val="Times New Roman"/>
        <family val="1"/>
      </rPr>
      <t>/MWh</t>
    </r>
    <r>
      <rPr>
        <sz val="10.5"/>
        <color rgb="FF000000"/>
        <rFont val="方正仿宋_GBK"/>
        <charset val="134"/>
      </rPr>
      <t xml:space="preserve">；
</t>
    </r>
    <r>
      <rPr>
        <sz val="10.5"/>
        <color rgb="FF000000"/>
        <rFont val="Times New Roman"/>
        <family val="1"/>
      </rPr>
      <t>2</t>
    </r>
    <r>
      <rPr>
        <sz val="10.5"/>
        <color rgb="FF000000"/>
        <rFont val="方正仿宋_GBK"/>
        <charset val="134"/>
      </rPr>
      <t>）可再生能源、余热发电排放因子为</t>
    </r>
    <r>
      <rPr>
        <sz val="10.5"/>
        <color rgb="FF000000"/>
        <rFont val="Times New Roman"/>
        <family val="1"/>
      </rPr>
      <t>0</t>
    </r>
  </si>
  <si>
    <r>
      <rPr>
        <sz val="10.5"/>
        <color rgb="FF000000"/>
        <rFont val="方正仿宋_GBK"/>
        <charset val="134"/>
      </rPr>
      <t xml:space="preserve">对应的排放因子根据来源采用加权平均，其中：
</t>
    </r>
    <r>
      <rPr>
        <sz val="10.5"/>
        <color rgb="FF000000"/>
        <rFont val="Times New Roman"/>
        <family val="1"/>
      </rPr>
      <t>1</t>
    </r>
    <r>
      <rPr>
        <sz val="10.5"/>
        <color rgb="FF000000"/>
        <rFont val="方正仿宋_GBK"/>
        <charset val="134"/>
      </rPr>
      <t>）余热回收排放因子为</t>
    </r>
    <r>
      <rPr>
        <sz val="10.5"/>
        <color rgb="FF000000"/>
        <rFont val="Times New Roman"/>
        <family val="1"/>
      </rPr>
      <t>0</t>
    </r>
    <r>
      <rPr>
        <sz val="10.5"/>
        <color rgb="FF000000"/>
        <rFont val="方正仿宋_GBK"/>
        <charset val="134"/>
      </rPr>
      <t xml:space="preserve">；
</t>
    </r>
    <r>
      <rPr>
        <sz val="10.5"/>
        <color rgb="FF000000"/>
        <rFont val="Times New Roman"/>
        <family val="1"/>
      </rPr>
      <t>2</t>
    </r>
    <r>
      <rPr>
        <sz val="10.5"/>
        <color rgb="FF000000"/>
        <rFont val="方正仿宋_GBK"/>
        <charset val="134"/>
      </rPr>
      <t>）如果是蒸汽锅炉供热，排放因子为锅炉排放量</t>
    </r>
    <r>
      <rPr>
        <sz val="10.5"/>
        <color rgb="FF000000"/>
        <rFont val="Times New Roman"/>
        <family val="1"/>
      </rPr>
      <t>/</t>
    </r>
    <r>
      <rPr>
        <sz val="10.5"/>
        <color rgb="FF000000"/>
        <rFont val="方正仿宋_GBK"/>
        <charset val="134"/>
      </rPr>
      <t>锅炉供热量；如果是能源中心热电联产供热，排放因子参考</t>
    </r>
    <r>
      <rPr>
        <sz val="10.5"/>
        <color rgb="FF000000"/>
        <rFont val="Times New Roman"/>
        <family val="1"/>
      </rPr>
      <t>“</t>
    </r>
    <r>
      <rPr>
        <sz val="10.5"/>
        <color rgb="FF000000"/>
        <rFont val="方正仿宋_GBK"/>
        <charset val="134"/>
      </rPr>
      <t>自备电厂补充数据表</t>
    </r>
    <r>
      <rPr>
        <sz val="10.5"/>
        <color rgb="FF000000"/>
        <rFont val="Times New Roman"/>
        <family val="1"/>
      </rPr>
      <t>”</t>
    </r>
    <r>
      <rPr>
        <sz val="10.5"/>
        <color rgb="FF000000"/>
        <rFont val="方正仿宋_GBK"/>
        <charset val="134"/>
      </rPr>
      <t>中的供热碳排放强度的计算方法；若数据不可得，采用</t>
    </r>
    <r>
      <rPr>
        <sz val="10.5"/>
        <color rgb="FF000000"/>
        <rFont val="Times New Roman"/>
        <family val="1"/>
      </rPr>
      <t>0.11tCO</t>
    </r>
    <r>
      <rPr>
        <vertAlign val="subscript"/>
        <sz val="10.5"/>
        <color rgb="FF000000"/>
        <rFont val="Times New Roman"/>
        <family val="1"/>
      </rPr>
      <t>2</t>
    </r>
    <r>
      <rPr>
        <sz val="10.5"/>
        <color rgb="FF000000"/>
        <rFont val="Times New Roman"/>
        <family val="1"/>
      </rPr>
      <t>/GJ</t>
    </r>
  </si>
  <si>
    <r>
      <rPr>
        <sz val="10.5"/>
        <color indexed="8"/>
        <rFont val="Times New Roman"/>
        <family val="1"/>
      </rPr>
      <t xml:space="preserve">2 </t>
    </r>
    <r>
      <rPr>
        <sz val="10.5"/>
        <color indexed="8"/>
        <rFont val="方正仿宋_GBK"/>
        <charset val="134"/>
      </rPr>
      <t>旅客吞吐量（万人）</t>
    </r>
  </si>
  <si>
    <r>
      <rPr>
        <sz val="10.5"/>
        <color indexed="8"/>
        <rFont val="方正仿宋_GBK"/>
        <charset val="134"/>
      </rPr>
      <t>选用报送民航局数据</t>
    </r>
  </si>
  <si>
    <t>全部航站楼合计</t>
  </si>
  <si>
    <r>
      <rPr>
        <sz val="10"/>
        <color indexed="8"/>
        <rFont val="Times New Roman"/>
        <family val="1"/>
      </rPr>
      <t>*2</t>
    </r>
    <r>
      <rPr>
        <sz val="10"/>
        <color indexed="8"/>
        <rFont val="方正仿宋_GBK"/>
        <charset val="134"/>
      </rPr>
      <t>核算边界：机场企业正在运营的航站楼固定设施（不含自备电厂或能源中心）产生的二氧化碳排放，包括化石燃料燃烧导致的二氧化碳排放、消费电力对应的二氧化碳排放、消费热力对应的二氧化碳排放。其中，航站楼包含楼内商户，不包含替代航空器辅助动力装置（</t>
    </r>
    <r>
      <rPr>
        <sz val="10"/>
        <color indexed="8"/>
        <rFont val="Times New Roman"/>
        <family val="1"/>
      </rPr>
      <t>APU</t>
    </r>
    <r>
      <rPr>
        <sz val="10"/>
        <color indexed="8"/>
        <rFont val="方正仿宋_GBK"/>
        <charset val="134"/>
      </rPr>
      <t>）的桥载设备以及电动汽车充电设施消费电力对应的二氧化碳排放。如有自备电厂（或能源中心）自行发电请同时填报自备电厂补充数据表。</t>
    </r>
  </si>
  <si>
    <r>
      <rPr>
        <sz val="10"/>
        <color indexed="8"/>
        <rFont val="Times New Roman"/>
        <family val="1"/>
      </rPr>
      <t>*3</t>
    </r>
    <r>
      <rPr>
        <sz val="10"/>
        <color indexed="8"/>
        <rFont val="方正仿宋_GBK"/>
        <charset val="134"/>
      </rPr>
      <t>如果企业航站楼多于</t>
    </r>
    <r>
      <rPr>
        <sz val="10"/>
        <color indexed="8"/>
        <rFont val="Times New Roman"/>
        <family val="1"/>
      </rPr>
      <t>1</t>
    </r>
    <r>
      <rPr>
        <sz val="10"/>
        <color indexed="8"/>
        <rFont val="方正仿宋_GBK"/>
        <charset val="134"/>
      </rPr>
      <t>个，请自行加行填写。</t>
    </r>
  </si>
  <si>
    <r>
      <rPr>
        <sz val="10"/>
        <color indexed="8"/>
        <rFont val="Times New Roman"/>
        <family val="1"/>
      </rPr>
      <t>*4</t>
    </r>
    <r>
      <rPr>
        <sz val="10"/>
        <color indexed="8"/>
        <rFont val="方正仿宋_GBK"/>
        <charset val="134"/>
      </rPr>
      <t>如果企业有其他类型的化石燃料，请自行加行，一一列明并填数。</t>
    </r>
  </si>
  <si>
    <t>2019年碳排放补充数据核算报告模板</t>
    <phoneticPr fontId="73" type="noConversion"/>
  </si>
  <si>
    <t>附件2</t>
    <phoneticPr fontId="73" type="noConversion"/>
  </si>
  <si>
    <t>2019年温室气体排放报告补充数据表</t>
  </si>
  <si>
    <t>发电企业</t>
    <phoneticPr fontId="76" type="noConversion"/>
  </si>
  <si>
    <r>
      <t xml:space="preserve">
</t>
    </r>
    <r>
      <rPr>
        <sz val="10.5"/>
        <color rgb="FF000000"/>
        <rFont val="方正仿宋_GBK"/>
        <charset val="134"/>
      </rPr>
      <t>机组</t>
    </r>
    <r>
      <rPr>
        <sz val="10.5"/>
        <color rgb="FF000000"/>
        <rFont val="Times New Roman"/>
        <family val="1"/>
      </rPr>
      <t>1</t>
    </r>
    <r>
      <rPr>
        <vertAlign val="superscript"/>
        <sz val="10.5"/>
        <color rgb="FF000000"/>
        <rFont val="Times New Roman"/>
        <family val="1"/>
      </rPr>
      <t>*2</t>
    </r>
    <phoneticPr fontId="76" type="noConversion"/>
  </si>
  <si>
    <r>
      <rPr>
        <sz val="10.5"/>
        <color rgb="FF000000"/>
        <rFont val="宋体"/>
        <family val="3"/>
        <charset val="134"/>
      </rPr>
      <t>机组</t>
    </r>
    <r>
      <rPr>
        <sz val="10.5"/>
        <color rgb="FF000000"/>
        <rFont val="Times New Roman"/>
        <family val="1"/>
      </rPr>
      <t>1</t>
    </r>
    <r>
      <rPr>
        <vertAlign val="superscript"/>
        <sz val="10.5"/>
        <color rgb="FF000000"/>
        <rFont val="Times New Roman"/>
        <family val="1"/>
      </rPr>
      <t>*2</t>
    </r>
    <phoneticPr fontId="76" type="noConversion"/>
  </si>
  <si>
    <r>
      <t>*1</t>
    </r>
    <r>
      <rPr>
        <sz val="10"/>
        <rFont val="方正仿宋_GBK"/>
        <charset val="134"/>
      </rPr>
      <t xml:space="preserve">填写时可删除此列所述的计算方法或填写要求。可在此列各行填写说明左列数值含义的具体内容。
</t>
    </r>
    <r>
      <rPr>
        <sz val="10"/>
        <rFont val="Times New Roman"/>
        <family val="1"/>
      </rPr>
      <t>*2</t>
    </r>
    <r>
      <rPr>
        <sz val="10"/>
        <rFont val="方正仿宋_GBK"/>
        <charset val="134"/>
      </rPr>
      <t>如果机组数多于</t>
    </r>
    <r>
      <rPr>
        <sz val="10"/>
        <rFont val="Times New Roman"/>
        <family val="1"/>
      </rPr>
      <t>1</t>
    </r>
    <r>
      <rPr>
        <sz val="10"/>
        <rFont val="方正仿宋_GBK"/>
        <charset val="134"/>
      </rPr>
      <t xml:space="preserve">个，请自行加行填写。在产出相同（都为纯发电或者都为热电联产）、机组压力参数、装机容量等级相同、锅炉类型相同（比如都是煤粉炉或者都是流化床锅炉）的情况下，燃料消耗量、低位发热量、单位热值含碳量、供电量或者供热量中有任意一项无法分机组计量的，可合并报数；对于燃气蒸汽联合循环机组，视为一台机组进行填报。
</t>
    </r>
    <r>
      <rPr>
        <sz val="10"/>
        <rFont val="Times New Roman"/>
        <family val="1"/>
      </rPr>
      <t xml:space="preserve">*3 </t>
    </r>
    <r>
      <rPr>
        <sz val="10"/>
        <rFont val="方正仿宋_GBK"/>
        <charset val="134"/>
      </rPr>
      <t xml:space="preserve">仅使用法人边界内其他工艺系统产生的可燃燃料的机组（如自产的焦炉煤气、高炉煤气、转炉煤气、炭黑尾气、乙烯裂解尾气、炼厂干气、重油催化裂解气、重油热裂解气等），以及纯生物质发电机组（垃圾焚烧发电、沼气发电、桔杆林木质等焚烧发电），余热余压余气发电，垃圾填埋气发电机组无需填自备电厂补充数据表。
</t>
    </r>
    <r>
      <rPr>
        <sz val="10"/>
        <rFont val="Times New Roman"/>
        <family val="1"/>
      </rPr>
      <t>*4</t>
    </r>
    <r>
      <rPr>
        <sz val="10"/>
        <rFont val="方正仿宋_GBK"/>
        <charset val="134"/>
      </rPr>
      <t xml:space="preserve">关于汽轮机排汽冷却方式，此部分仅针对燃煤机组，燃油燃气机组不需填写此项。
</t>
    </r>
    <r>
      <rPr>
        <sz val="10"/>
        <rFont val="Times New Roman"/>
        <family val="1"/>
      </rPr>
      <t>*5</t>
    </r>
    <r>
      <rPr>
        <sz val="10"/>
        <rFont val="方正仿宋_GBK"/>
        <charset val="134"/>
      </rPr>
      <t xml:space="preserve">对于机组的化石燃料燃烧排放，仅包括发电锅炉（含启动锅炉）、燃气轮机等主要生产系统消耗的化石燃料燃烧产生的排放，不包括移动源、食堂等其他消耗化石燃料产生的排放。
</t>
    </r>
    <r>
      <rPr>
        <sz val="10"/>
        <rFont val="Times New Roman"/>
        <family val="1"/>
      </rPr>
      <t>*6</t>
    </r>
    <r>
      <rPr>
        <sz val="10"/>
        <rFont val="方正仿宋_GBK"/>
        <charset val="134"/>
      </rPr>
      <t xml:space="preserve">如果机组有其它燃料，请自行更改燃料名称或加行，一一列明并填数，下同。
</t>
    </r>
    <r>
      <rPr>
        <sz val="10"/>
        <rFont val="Times New Roman"/>
        <family val="1"/>
      </rPr>
      <t>*7</t>
    </r>
    <r>
      <rPr>
        <sz val="10"/>
        <rFont val="方正仿宋_GBK"/>
        <charset val="134"/>
      </rPr>
      <t xml:space="preserve">如果机组辅助燃料量无法分机组，应按机组发电量比例分配。
</t>
    </r>
    <r>
      <rPr>
        <sz val="10"/>
        <rFont val="Times New Roman"/>
        <family val="1"/>
      </rPr>
      <t>*8</t>
    </r>
    <r>
      <rPr>
        <sz val="10"/>
        <rFont val="方正仿宋_GBK"/>
        <charset val="134"/>
      </rPr>
      <t>《中国发电企业温室气体排放核算方法与报告指南（试行）》中，对于燃煤的单位热值含碳量，明确要求采用实测值，对于碳氧化率，优先用实测值，如果无实测，需采用惩罚性缺省值。例如：对于</t>
    </r>
    <r>
      <rPr>
        <sz val="10"/>
        <rFont val="Times New Roman"/>
        <family val="1"/>
      </rPr>
      <t>2019</t>
    </r>
    <r>
      <rPr>
        <sz val="10"/>
        <rFont val="方正仿宋_GBK"/>
        <charset val="134"/>
      </rPr>
      <t>年燃煤的单位热值含碳量、碳氧化率没有实测值的企业，单位热值含碳量按</t>
    </r>
    <r>
      <rPr>
        <sz val="10"/>
        <rFont val="Times New Roman"/>
        <family val="1"/>
      </rPr>
      <t>33.56t C/TJ</t>
    </r>
    <r>
      <rPr>
        <sz val="10"/>
        <rFont val="方正仿宋_GBK"/>
        <charset val="134"/>
      </rPr>
      <t>计算，碳氧化率按</t>
    </r>
    <r>
      <rPr>
        <sz val="10"/>
        <rFont val="Times New Roman"/>
        <family val="1"/>
      </rPr>
      <t>100%</t>
    </r>
    <r>
      <rPr>
        <sz val="10"/>
        <rFont val="方正仿宋_GBK"/>
        <charset val="134"/>
      </rPr>
      <t>计算。对于燃煤的低位发热量，应符合《中国发电企业温室气体排放核算方法与报告指南（试行）》对于燃煤低位发热量的具体规定，如果数据无法获得，可采用入厂煤低位发热值的加权平均值，权重是每批次的入厂煤量。</t>
    </r>
    <r>
      <rPr>
        <sz val="10"/>
        <rFont val="Times New Roman"/>
        <family val="1"/>
      </rPr>
      <t>2019</t>
    </r>
    <r>
      <rPr>
        <sz val="10"/>
        <rFont val="方正仿宋_GBK"/>
        <charset val="134"/>
      </rPr>
      <t>年如果没有实测值，可采用以下缺省值。从</t>
    </r>
    <r>
      <rPr>
        <sz val="10"/>
        <rFont val="Times New Roman"/>
        <family val="1"/>
      </rPr>
      <t>2020</t>
    </r>
    <r>
      <rPr>
        <sz val="10"/>
        <rFont val="方正仿宋_GBK"/>
        <charset val="134"/>
      </rPr>
      <t>年起，对于燃煤低位发热值缺省值将采用惩罚性缺省值。</t>
    </r>
    <phoneticPr fontId="76" type="noConversion"/>
  </si>
  <si>
    <r>
      <t xml:space="preserve">
</t>
    </r>
    <r>
      <rPr>
        <sz val="10.5"/>
        <rFont val="方正仿宋_GBK"/>
        <charset val="134"/>
      </rPr>
      <t>机组</t>
    </r>
    <r>
      <rPr>
        <sz val="10.5"/>
        <rFont val="Times New Roman"/>
        <family val="1"/>
      </rPr>
      <t>1</t>
    </r>
    <r>
      <rPr>
        <vertAlign val="superscript"/>
        <sz val="10.5"/>
        <rFont val="Times New Roman"/>
        <family val="1"/>
      </rPr>
      <t>*2</t>
    </r>
    <phoneticPr fontId="76" type="noConversion"/>
  </si>
  <si>
    <r>
      <rPr>
        <sz val="10.5"/>
        <rFont val="宋体"/>
        <family val="3"/>
        <charset val="134"/>
      </rPr>
      <t>机组</t>
    </r>
    <r>
      <rPr>
        <sz val="10.5"/>
        <rFont val="Times New Roman"/>
        <family val="1"/>
      </rPr>
      <t>1</t>
    </r>
    <r>
      <rPr>
        <vertAlign val="superscript"/>
        <sz val="10.5"/>
        <rFont val="Times New Roman"/>
        <family val="1"/>
      </rPr>
      <t>*2</t>
    </r>
    <phoneticPr fontId="76" type="noConversion"/>
  </si>
  <si>
    <t>电网企业</t>
  </si>
  <si>
    <t>水泥生产企业</t>
  </si>
  <si>
    <t>钢铁生产企业</t>
  </si>
  <si>
    <t>电解铝企业</t>
  </si>
  <si>
    <t>2019年温室气体排放报告补充数据表</t>
    <phoneticPr fontId="76" type="noConversion"/>
  </si>
  <si>
    <t>化工生产企业（电石生产）</t>
  </si>
  <si>
    <t>化工生产企业（合成氨生产）</t>
  </si>
  <si>
    <t>2019年温室气体排放补充数据表</t>
  </si>
  <si>
    <r>
      <t>2019年温室气体排放报告补充数据表</t>
    </r>
    <r>
      <rPr>
        <vertAlign val="superscript"/>
        <sz val="19"/>
        <color rgb="FF000000"/>
        <rFont val="方正小标宋_GBK"/>
        <family val="4"/>
        <charset val="134"/>
      </rPr>
      <t>*1，2</t>
    </r>
  </si>
  <si>
    <r>
      <t>2019年温室气体排放报告补充数据表</t>
    </r>
    <r>
      <rPr>
        <vertAlign val="superscript"/>
        <sz val="19"/>
        <color rgb="FF000000"/>
        <rFont val="方正小标宋_GBK"/>
        <family val="4"/>
        <charset val="134"/>
      </rPr>
      <t>*1</t>
    </r>
  </si>
  <si>
    <t>s</t>
    <phoneticPr fontId="76" type="noConversion"/>
  </si>
  <si>
    <r>
      <t xml:space="preserve">14 </t>
    </r>
    <r>
      <rPr>
        <sz val="10.5"/>
        <color indexed="8"/>
        <rFont val="方正仿宋_GBK"/>
        <charset val="134"/>
      </rPr>
      <t>供电碳排放强度（</t>
    </r>
    <r>
      <rPr>
        <sz val="10.5"/>
        <color indexed="8"/>
        <rFont val="Times New Roman"/>
        <family val="1"/>
      </rPr>
      <t>tCO</t>
    </r>
    <r>
      <rPr>
        <vertAlign val="subscript"/>
        <sz val="10.5"/>
        <color indexed="8"/>
        <rFont val="Times New Roman"/>
        <family val="1"/>
      </rPr>
      <t>2</t>
    </r>
    <r>
      <rPr>
        <sz val="10.5"/>
        <color indexed="8"/>
        <rFont val="Times New Roman"/>
        <family val="1"/>
      </rPr>
      <t>/MWh</t>
    </r>
    <r>
      <rPr>
        <sz val="10.5"/>
        <color indexed="8"/>
        <rFont val="方正仿宋_GBK"/>
        <charset val="134"/>
      </rPr>
      <t>）</t>
    </r>
    <phoneticPr fontId="76" type="noConversion"/>
  </si>
  <si>
    <r>
      <t>6</t>
    </r>
    <r>
      <rPr>
        <sz val="7"/>
        <color indexed="8"/>
        <rFont val="Times New Roman"/>
        <family val="1"/>
      </rPr>
      <t>  </t>
    </r>
    <r>
      <rPr>
        <sz val="10.5"/>
        <color indexed="8"/>
        <rFont val="方正仿宋_GBK"/>
        <charset val="134"/>
      </rPr>
      <t>发电量（</t>
    </r>
    <r>
      <rPr>
        <sz val="10.5"/>
        <color indexed="8"/>
        <rFont val="Times New Roman"/>
        <family val="1"/>
      </rPr>
      <t>MWh</t>
    </r>
    <r>
      <rPr>
        <sz val="10.5"/>
        <color indexed="8"/>
        <rFont val="方正仿宋_GBK"/>
        <charset val="134"/>
      </rPr>
      <t>）</t>
    </r>
    <phoneticPr fontId="76" type="noConversion"/>
  </si>
</sst>
</file>

<file path=xl/styles.xml><?xml version="1.0" encoding="utf-8"?>
<styleSheet xmlns="http://schemas.openxmlformats.org/spreadsheetml/2006/main">
  <numFmts count="1">
    <numFmt numFmtId="176" formatCode="0.0000"/>
  </numFmts>
  <fonts count="85">
    <font>
      <sz val="11"/>
      <color indexed="8"/>
      <name val="宋体"/>
      <charset val="134"/>
    </font>
    <font>
      <sz val="18"/>
      <color indexed="8"/>
      <name val="方正仿宋_GBK"/>
      <charset val="134"/>
    </font>
    <font>
      <u/>
      <sz val="18"/>
      <color indexed="8"/>
      <name val="Times New Roman"/>
      <family val="1"/>
    </font>
    <font>
      <sz val="10.5"/>
      <color indexed="8"/>
      <name val="方正楷体_GBK"/>
      <charset val="134"/>
    </font>
    <font>
      <sz val="10.5"/>
      <color rgb="FF000000"/>
      <name val="方正仿宋_GBK"/>
      <charset val="134"/>
    </font>
    <font>
      <sz val="10.5"/>
      <color indexed="8"/>
      <name val="Times New Roman"/>
      <family val="1"/>
    </font>
    <font>
      <b/>
      <sz val="10.5"/>
      <color indexed="49"/>
      <name val="Times New Roman"/>
      <family val="1"/>
    </font>
    <font>
      <sz val="10.5"/>
      <color indexed="8"/>
      <name val="方正仿宋_GBK"/>
      <charset val="134"/>
    </font>
    <font>
      <b/>
      <sz val="10"/>
      <name val="方正仿宋_GBK"/>
      <charset val="134"/>
    </font>
    <font>
      <sz val="10"/>
      <color indexed="8"/>
      <name val="宋体"/>
      <charset val="134"/>
    </font>
    <font>
      <sz val="10"/>
      <color indexed="8"/>
      <name val="Times New Roman"/>
      <family val="1"/>
    </font>
    <font>
      <sz val="11"/>
      <color indexed="8"/>
      <name val="方正仿宋_GBK"/>
      <charset val="134"/>
    </font>
    <font>
      <b/>
      <sz val="12"/>
      <color indexed="62"/>
      <name val="Times New Roman"/>
      <family val="1"/>
    </font>
    <font>
      <b/>
      <sz val="12"/>
      <color indexed="62"/>
      <name val="方正仿宋_GBK"/>
      <charset val="134"/>
    </font>
    <font>
      <sz val="12"/>
      <color indexed="8"/>
      <name val="方正仿宋_GBK"/>
      <charset val="134"/>
    </font>
    <font>
      <sz val="11"/>
      <color indexed="8"/>
      <name val="Times New Roman"/>
      <family val="1"/>
    </font>
    <font>
      <sz val="10"/>
      <color indexed="8"/>
      <name val="方正仿宋_GBK"/>
      <charset val="134"/>
    </font>
    <font>
      <sz val="10.5"/>
      <color indexed="8"/>
      <name val="Wingdings"/>
      <charset val="2"/>
    </font>
    <font>
      <sz val="10.5"/>
      <color rgb="FF000000"/>
      <name val="Times New Roman"/>
      <family val="1"/>
    </font>
    <font>
      <sz val="18"/>
      <color indexed="8"/>
      <name val="Times New Roman"/>
      <family val="1"/>
    </font>
    <font>
      <b/>
      <sz val="10"/>
      <color indexed="8"/>
      <name val="方正仿宋_GBK"/>
      <charset val="134"/>
    </font>
    <font>
      <b/>
      <sz val="10.5"/>
      <color indexed="8"/>
      <name val="Times New Roman"/>
      <family val="1"/>
    </font>
    <font>
      <b/>
      <sz val="10"/>
      <color indexed="8"/>
      <name val="Times New Roman"/>
      <family val="1"/>
    </font>
    <font>
      <sz val="12"/>
      <color indexed="8"/>
      <name val="Times New Roman"/>
      <family val="1"/>
    </font>
    <font>
      <sz val="10"/>
      <color indexed="8"/>
      <name val="Wingdings"/>
      <charset val="2"/>
    </font>
    <font>
      <sz val="10"/>
      <color rgb="FF000000"/>
      <name val="方正仿宋_GBK"/>
      <family val="4"/>
      <charset val="134"/>
    </font>
    <font>
      <sz val="10"/>
      <color indexed="8"/>
      <name val="方正仿宋_GBK"/>
      <family val="4"/>
      <charset val="134"/>
    </font>
    <font>
      <sz val="10"/>
      <color rgb="FF000000"/>
      <name val="Wingdings"/>
      <charset val="2"/>
    </font>
    <font>
      <sz val="16"/>
      <color indexed="8"/>
      <name val="Times New Roman"/>
      <family val="1"/>
    </font>
    <font>
      <sz val="14"/>
      <color indexed="8"/>
      <name val="Times New Roman"/>
      <family val="1"/>
    </font>
    <font>
      <sz val="10"/>
      <color rgb="FF000000"/>
      <name val="Times New Roman"/>
      <family val="1"/>
    </font>
    <font>
      <b/>
      <sz val="10"/>
      <name val="Times New Roman"/>
      <family val="1"/>
    </font>
    <font>
      <sz val="10"/>
      <name val="Times New Roman"/>
      <family val="1"/>
    </font>
    <font>
      <sz val="10.5"/>
      <name val="Times New Roman"/>
      <family val="1"/>
    </font>
    <font>
      <b/>
      <sz val="11"/>
      <color indexed="8"/>
      <name val="宋体"/>
      <charset val="134"/>
    </font>
    <font>
      <i/>
      <sz val="10.5"/>
      <color rgb="FF000000"/>
      <name val="方正仿宋_GBK"/>
      <charset val="134"/>
    </font>
    <font>
      <i/>
      <sz val="10.5"/>
      <color indexed="8"/>
      <name val="Times New Roman"/>
      <family val="1"/>
    </font>
    <font>
      <sz val="11"/>
      <name val="Times New Roman"/>
      <family val="1"/>
    </font>
    <font>
      <sz val="10.5"/>
      <name val="方正仿宋_GBK"/>
      <charset val="134"/>
    </font>
    <font>
      <b/>
      <sz val="10.5"/>
      <name val="Times New Roman"/>
      <family val="1"/>
    </font>
    <font>
      <sz val="11"/>
      <name val="宋体"/>
      <charset val="134"/>
    </font>
    <font>
      <sz val="18"/>
      <color indexed="8"/>
      <name val="方正黑体_GBK"/>
      <charset val="134"/>
    </font>
    <font>
      <sz val="19"/>
      <color indexed="8"/>
      <name val="方正小标宋_GBK"/>
      <charset val="134"/>
    </font>
    <font>
      <sz val="18"/>
      <color rgb="FF000000"/>
      <name val="方正仿宋_GBK"/>
      <charset val="134"/>
    </font>
    <font>
      <sz val="10.5"/>
      <color indexed="8"/>
      <name val="方正黑体_GBK"/>
      <charset val="134"/>
    </font>
    <font>
      <b/>
      <sz val="10.5"/>
      <color indexed="10"/>
      <name val="方正仿宋_GBK"/>
      <charset val="134"/>
    </font>
    <font>
      <sz val="12"/>
      <name val="宋体"/>
      <charset val="134"/>
    </font>
    <font>
      <vertAlign val="superscript"/>
      <sz val="10.5"/>
      <color indexed="8"/>
      <name val="Times New Roman"/>
      <family val="1"/>
    </font>
    <font>
      <vertAlign val="superscript"/>
      <sz val="10.5"/>
      <color rgb="FF000000"/>
      <name val="Times New Roman"/>
      <family val="1"/>
    </font>
    <font>
      <vertAlign val="superscript"/>
      <sz val="10.5"/>
      <color rgb="FF000000"/>
      <name val="方正仿宋_GBK"/>
      <charset val="134"/>
    </font>
    <font>
      <vertAlign val="subscript"/>
      <sz val="10.5"/>
      <color indexed="8"/>
      <name val="Times New Roman"/>
      <family val="1"/>
    </font>
    <font>
      <vertAlign val="subscript"/>
      <sz val="10.5"/>
      <color rgb="FF000000"/>
      <name val="Times New Roman"/>
      <family val="1"/>
    </font>
    <font>
      <vertAlign val="subscript"/>
      <sz val="10"/>
      <color indexed="8"/>
      <name val="Times New Roman"/>
      <family val="1"/>
    </font>
    <font>
      <sz val="7"/>
      <color indexed="8"/>
      <name val="Times New Roman"/>
      <family val="1"/>
    </font>
    <font>
      <vertAlign val="superscript"/>
      <sz val="10.5"/>
      <color indexed="8"/>
      <name val="方正仿宋_GBK"/>
      <charset val="134"/>
    </font>
    <font>
      <sz val="7"/>
      <color rgb="FF000000"/>
      <name val="Times New Roman"/>
      <family val="1"/>
    </font>
    <font>
      <vertAlign val="superscript"/>
      <sz val="10.5"/>
      <color indexed="8"/>
      <name val="宋体"/>
      <charset val="134"/>
    </font>
    <font>
      <sz val="10.5"/>
      <color indexed="8"/>
      <name val="宋体"/>
      <charset val="134"/>
    </font>
    <font>
      <sz val="10"/>
      <color rgb="FF000000"/>
      <name val="方正仿宋_GBK"/>
      <charset val="134"/>
    </font>
    <font>
      <sz val="10"/>
      <name val="方正仿宋_GBK"/>
      <charset val="134"/>
    </font>
    <font>
      <vertAlign val="subscript"/>
      <sz val="10"/>
      <name val="Times New Roman"/>
      <family val="1"/>
    </font>
    <font>
      <vertAlign val="subscript"/>
      <sz val="10"/>
      <color rgb="FF000000"/>
      <name val="Times New Roman"/>
      <family val="1"/>
    </font>
    <font>
      <i/>
      <sz val="10.5"/>
      <color rgb="FF000000"/>
      <name val="Times New Roman"/>
      <family val="1"/>
    </font>
    <font>
      <i/>
      <vertAlign val="subscript"/>
      <sz val="10.5"/>
      <color rgb="FF000000"/>
      <name val="Times New Roman"/>
      <family val="1"/>
    </font>
    <font>
      <sz val="10.5"/>
      <color rgb="FF000000"/>
      <name val="宋体"/>
      <charset val="134"/>
    </font>
    <font>
      <i/>
      <vertAlign val="subscript"/>
      <sz val="10.5"/>
      <color indexed="8"/>
      <name val="Times New Roman"/>
      <family val="1"/>
    </font>
    <font>
      <vertAlign val="superscript"/>
      <sz val="10.5"/>
      <name val="Times New Roman"/>
      <family val="1"/>
    </font>
    <font>
      <sz val="7"/>
      <name val="Times New Roman"/>
      <family val="1"/>
    </font>
    <font>
      <vertAlign val="superscript"/>
      <sz val="10.5"/>
      <name val="方正仿宋_GBK"/>
      <charset val="134"/>
    </font>
    <font>
      <vertAlign val="subscript"/>
      <sz val="10.5"/>
      <name val="Times New Roman"/>
      <family val="1"/>
    </font>
    <font>
      <vertAlign val="superscript"/>
      <sz val="10.5"/>
      <color rgb="FFFF0000"/>
      <name val="方正仿宋_GBK"/>
      <charset val="134"/>
    </font>
    <font>
      <vertAlign val="superscript"/>
      <sz val="18"/>
      <color rgb="FF000000"/>
      <name val="方正仿宋_GBK"/>
      <charset val="134"/>
    </font>
    <font>
      <sz val="11"/>
      <color indexed="8"/>
      <name val="宋体"/>
      <charset val="134"/>
    </font>
    <font>
      <sz val="9"/>
      <name val="宋体"/>
      <charset val="134"/>
    </font>
    <font>
      <sz val="16"/>
      <color indexed="8"/>
      <name val="黑体"/>
      <family val="3"/>
      <charset val="134"/>
    </font>
    <font>
      <sz val="19"/>
      <color indexed="8"/>
      <name val="方正小标宋_GBK"/>
      <family val="4"/>
      <charset val="134"/>
    </font>
    <font>
      <sz val="9"/>
      <name val="宋体"/>
      <family val="3"/>
      <charset val="134"/>
    </font>
    <font>
      <sz val="19"/>
      <color rgb="FF000000"/>
      <name val="方正小标宋_GBK"/>
      <family val="4"/>
      <charset val="134"/>
    </font>
    <font>
      <sz val="10.5"/>
      <color rgb="FF000000"/>
      <name val="宋体"/>
      <family val="3"/>
      <charset val="134"/>
    </font>
    <font>
      <sz val="10.5"/>
      <name val="宋体"/>
      <family val="3"/>
      <charset val="134"/>
    </font>
    <font>
      <sz val="19"/>
      <name val="方正小标宋_GBK"/>
      <family val="4"/>
      <charset val="134"/>
    </font>
    <font>
      <u/>
      <sz val="19"/>
      <name val="方正小标宋_GBK"/>
      <family val="4"/>
      <charset val="134"/>
    </font>
    <font>
      <u/>
      <sz val="19"/>
      <color indexed="8"/>
      <name val="方正小标宋_GBK"/>
      <family val="4"/>
      <charset val="134"/>
    </font>
    <font>
      <vertAlign val="superscript"/>
      <sz val="19"/>
      <color rgb="FF000000"/>
      <name val="方正小标宋_GBK"/>
      <family val="4"/>
      <charset val="134"/>
    </font>
    <font>
      <sz val="11"/>
      <color indexed="8"/>
      <name val="宋体"/>
      <family val="3"/>
      <charset val="134"/>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s>
  <cellStyleXfs count="6">
    <xf numFmtId="0" fontId="0" fillId="0" borderId="0">
      <alignment vertical="center"/>
    </xf>
    <xf numFmtId="9" fontId="46" fillId="0" borderId="0" applyFont="0" applyFill="0" applyBorder="0" applyAlignment="0" applyProtection="0">
      <alignment vertical="center"/>
    </xf>
    <xf numFmtId="9" fontId="46" fillId="0" borderId="0" applyFont="0" applyFill="0" applyBorder="0" applyAlignment="0" applyProtection="0">
      <alignment vertical="center"/>
    </xf>
    <xf numFmtId="0" fontId="72" fillId="0" borderId="0">
      <alignment vertical="center"/>
    </xf>
    <xf numFmtId="0" fontId="72" fillId="0" borderId="0">
      <alignment vertical="center"/>
    </xf>
    <xf numFmtId="0" fontId="72" fillId="0" borderId="0">
      <alignment vertical="center"/>
    </xf>
  </cellStyleXfs>
  <cellXfs count="335">
    <xf numFmtId="0" fontId="0" fillId="0" borderId="0" xfId="0">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0" fillId="0" borderId="1" xfId="0" applyBorder="1">
      <alignment vertical="center"/>
    </xf>
    <xf numFmtId="0" fontId="8" fillId="0" borderId="0" xfId="0" applyFont="1" applyAlignment="1">
      <alignment horizontal="left" vertical="center"/>
    </xf>
    <xf numFmtId="0" fontId="9" fillId="0" borderId="0" xfId="0" applyFo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lignment vertical="center"/>
    </xf>
    <xf numFmtId="0" fontId="5"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5" fillId="0" borderId="1" xfId="0" applyFont="1" applyBorder="1" applyAlignment="1">
      <alignment horizontal="left" vertical="center" wrapText="1"/>
    </xf>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applyAlignment="1">
      <alignment horizontal="center" vertical="center"/>
    </xf>
    <xf numFmtId="0" fontId="7" fillId="0" borderId="2" xfId="0" applyFont="1" applyBorder="1" applyAlignment="1">
      <alignment horizontal="justify" vertical="center" wrapText="1"/>
    </xf>
    <xf numFmtId="0" fontId="7" fillId="0" borderId="3"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4" xfId="0" applyFont="1" applyBorder="1" applyAlignment="1">
      <alignment horizontal="justify" vertical="center" wrapText="1"/>
    </xf>
    <xf numFmtId="0" fontId="18" fillId="0" borderId="1" xfId="0" applyFont="1" applyBorder="1" applyAlignment="1">
      <alignment horizontal="justify" vertical="center" wrapText="1"/>
    </xf>
    <xf numFmtId="0" fontId="5" fillId="0" borderId="4" xfId="0" applyFont="1" applyBorder="1" applyAlignment="1">
      <alignment horizontal="justify" vertical="center" wrapText="1"/>
    </xf>
    <xf numFmtId="0" fontId="15" fillId="0" borderId="0" xfId="0" applyFont="1"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0" xfId="0" applyFont="1" applyAlignment="1">
      <alignment vertical="center"/>
    </xf>
    <xf numFmtId="0" fontId="3" fillId="2" borderId="1" xfId="0" applyFont="1" applyFill="1" applyBorder="1" applyAlignment="1">
      <alignment horizontal="center" vertical="center"/>
    </xf>
    <xf numFmtId="0" fontId="5" fillId="0" borderId="1" xfId="0" applyFont="1" applyBorder="1" applyAlignment="1">
      <alignment horizontal="justify" vertical="center"/>
    </xf>
    <xf numFmtId="0" fontId="5" fillId="0" borderId="2" xfId="0" applyFont="1" applyBorder="1" applyAlignment="1">
      <alignment horizontal="justify" vertical="center"/>
    </xf>
    <xf numFmtId="0" fontId="17" fillId="0" borderId="2" xfId="0" applyFont="1" applyBorder="1" applyAlignment="1">
      <alignment horizontal="justify" vertical="center"/>
    </xf>
    <xf numFmtId="0" fontId="17" fillId="0" borderId="4" xfId="0" applyFont="1" applyBorder="1" applyAlignment="1">
      <alignment horizontal="justify" vertical="center"/>
    </xf>
    <xf numFmtId="0" fontId="5" fillId="0" borderId="4" xfId="0" applyFont="1" applyBorder="1" applyAlignment="1">
      <alignment horizontal="justify" vertical="center"/>
    </xf>
    <xf numFmtId="0" fontId="7" fillId="0" borderId="1" xfId="0" applyFont="1" applyBorder="1" applyAlignment="1">
      <alignment horizontal="justify" vertical="center"/>
    </xf>
    <xf numFmtId="0" fontId="7" fillId="0" borderId="2" xfId="0" applyFont="1" applyBorder="1" applyAlignment="1">
      <alignment horizontal="justify" vertical="center"/>
    </xf>
    <xf numFmtId="0" fontId="17" fillId="0" borderId="3" xfId="0" applyFont="1" applyBorder="1" applyAlignment="1">
      <alignment horizontal="justify" vertical="center"/>
    </xf>
    <xf numFmtId="0" fontId="7" fillId="0" borderId="4" xfId="0" applyFont="1" applyBorder="1" applyAlignment="1">
      <alignment horizontal="justify" vertical="center"/>
    </xf>
    <xf numFmtId="0" fontId="0" fillId="0" borderId="1" xfId="0" applyFont="1" applyBorder="1">
      <alignment vertical="center"/>
    </xf>
    <xf numFmtId="0" fontId="7" fillId="0" borderId="0" xfId="0" applyFont="1" applyBorder="1" applyAlignment="1">
      <alignment horizontal="justify" vertical="center"/>
    </xf>
    <xf numFmtId="0" fontId="5" fillId="0" borderId="0" xfId="0" applyFont="1" applyBorder="1" applyAlignment="1">
      <alignment horizontal="justify" vertical="center"/>
    </xf>
    <xf numFmtId="0" fontId="20" fillId="0" borderId="0" xfId="0" applyFont="1" applyBorder="1" applyAlignment="1">
      <alignment horizontal="justify" vertical="center"/>
    </xf>
    <xf numFmtId="0" fontId="19" fillId="0" borderId="0" xfId="0" applyFont="1" applyAlignment="1">
      <alignment horizontal="center" vertical="center"/>
    </xf>
    <xf numFmtId="0" fontId="5" fillId="0" borderId="1" xfId="0" applyFont="1" applyBorder="1" applyAlignment="1">
      <alignment horizontal="right" vertical="center"/>
    </xf>
    <xf numFmtId="0" fontId="21" fillId="0" borderId="1" xfId="0" applyFont="1" applyBorder="1" applyAlignment="1">
      <alignment horizontal="right" vertical="center"/>
    </xf>
    <xf numFmtId="0" fontId="7" fillId="0" borderId="1" xfId="0" applyFont="1" applyBorder="1" applyAlignment="1">
      <alignment horizontal="left" vertical="center" wrapText="1"/>
    </xf>
    <xf numFmtId="0" fontId="7" fillId="0" borderId="0" xfId="0" applyFont="1" applyBorder="1" applyAlignment="1">
      <alignment horizontal="left" vertical="center"/>
    </xf>
    <xf numFmtId="0" fontId="21" fillId="0" borderId="0" xfId="0" applyFont="1" applyBorder="1" applyAlignment="1">
      <alignment horizontal="right" vertical="center"/>
    </xf>
    <xf numFmtId="0" fontId="20" fillId="0" borderId="0" xfId="0" applyFont="1" applyBorder="1" applyAlignment="1">
      <alignment horizontal="left" vertical="center"/>
    </xf>
    <xf numFmtId="0" fontId="15" fillId="0" borderId="0" xfId="0" applyFont="1" applyAlignment="1">
      <alignment vertical="center"/>
    </xf>
    <xf numFmtId="0" fontId="5" fillId="0" borderId="1" xfId="0" applyFont="1" applyBorder="1" applyAlignment="1">
      <alignment horizontal="center" vertical="center"/>
    </xf>
    <xf numFmtId="0" fontId="18" fillId="0" borderId="1" xfId="0" applyFont="1" applyBorder="1" applyAlignment="1">
      <alignment horizontal="justify" vertical="center"/>
    </xf>
    <xf numFmtId="0" fontId="5" fillId="0" borderId="0" xfId="0" applyFont="1" applyBorder="1" applyAlignment="1">
      <alignment horizontal="center" vertical="center"/>
    </xf>
    <xf numFmtId="0" fontId="22" fillId="0" borderId="0" xfId="0" applyFont="1" applyBorder="1" applyAlignment="1">
      <alignment horizontal="justify" vertical="center"/>
    </xf>
    <xf numFmtId="0" fontId="10" fillId="0" borderId="0" xfId="0" applyFont="1" applyBorder="1" applyAlignment="1">
      <alignment horizontal="justify" vertical="center"/>
    </xf>
    <xf numFmtId="0" fontId="10" fillId="0" borderId="0" xfId="0" applyFont="1" applyBorder="1" applyAlignment="1">
      <alignment horizontal="center" vertical="center"/>
    </xf>
    <xf numFmtId="0" fontId="23" fillId="0" borderId="0" xfId="0" applyFont="1" applyAlignment="1">
      <alignment horizontal="left" vertical="center"/>
    </xf>
    <xf numFmtId="0" fontId="2" fillId="0" borderId="0" xfId="0" applyFont="1" applyBorder="1" applyAlignment="1">
      <alignment horizontal="center" vertical="center"/>
    </xf>
    <xf numFmtId="0" fontId="7" fillId="0" borderId="4" xfId="0" applyFont="1" applyBorder="1" applyAlignment="1">
      <alignment horizontal="justify" vertical="center" wrapText="1"/>
    </xf>
    <xf numFmtId="0" fontId="7" fillId="0" borderId="0" xfId="0" applyFont="1" applyBorder="1" applyAlignment="1">
      <alignment horizontal="left" vertical="center" wrapText="1"/>
    </xf>
    <xf numFmtId="0" fontId="10" fillId="0" borderId="0" xfId="0" applyFont="1" applyBorder="1" applyAlignment="1">
      <alignment horizontal="left" vertical="center"/>
    </xf>
    <xf numFmtId="0" fontId="0" fillId="0" borderId="0" xfId="0" applyAlignment="1">
      <alignment horizontal="left" vertical="center" wrapText="1"/>
    </xf>
    <xf numFmtId="0" fontId="2" fillId="0" borderId="0" xfId="0" applyFont="1" applyBorder="1" applyAlignment="1">
      <alignment horizontal="center" vertical="center" wrapText="1"/>
    </xf>
    <xf numFmtId="0" fontId="5" fillId="0" borderId="2" xfId="0" applyFont="1" applyBorder="1" applyAlignment="1">
      <alignment horizontal="justify" vertical="center" wrapText="1"/>
    </xf>
    <xf numFmtId="0" fontId="15" fillId="0" borderId="1" xfId="0" applyFont="1" applyBorder="1">
      <alignment vertical="center"/>
    </xf>
    <xf numFmtId="0" fontId="15" fillId="0" borderId="0" xfId="0" applyFont="1" applyBorder="1" applyAlignment="1">
      <alignment vertical="top" wrapText="1"/>
    </xf>
    <xf numFmtId="0" fontId="5" fillId="0" borderId="0" xfId="0" applyFont="1" applyBorder="1" applyAlignment="1">
      <alignment horizontal="justify" vertical="center" wrapText="1"/>
    </xf>
    <xf numFmtId="0" fontId="10" fillId="0" borderId="0" xfId="0" applyFont="1" applyBorder="1" applyAlignment="1">
      <alignment horizontal="left" vertical="center" wrapText="1"/>
    </xf>
    <xf numFmtId="0" fontId="0" fillId="0" borderId="0" xfId="0" applyBorder="1">
      <alignment vertical="center"/>
    </xf>
    <xf numFmtId="0" fontId="19" fillId="0" borderId="0" xfId="0" applyFont="1" applyBorder="1" applyAlignment="1">
      <alignment horizontal="center" vertical="center"/>
    </xf>
    <xf numFmtId="0" fontId="15" fillId="0" borderId="0" xfId="0" applyFont="1">
      <alignment vertical="center"/>
    </xf>
    <xf numFmtId="0" fontId="5" fillId="0" borderId="0" xfId="0" applyFont="1" applyAlignment="1">
      <alignment horizontal="left" vertical="center"/>
    </xf>
    <xf numFmtId="0" fontId="10" fillId="0" borderId="1" xfId="0" applyFont="1" applyBorder="1" applyAlignment="1">
      <alignment horizontal="justify" vertical="center"/>
    </xf>
    <xf numFmtId="0" fontId="28" fillId="0" borderId="0" xfId="0" applyFont="1" applyBorder="1" applyAlignment="1">
      <alignment horizontal="justify" vertical="center"/>
    </xf>
    <xf numFmtId="0" fontId="22" fillId="0" borderId="0" xfId="0" applyFont="1" applyBorder="1" applyAlignment="1">
      <alignment horizontal="left" vertical="center"/>
    </xf>
    <xf numFmtId="0" fontId="29" fillId="0" borderId="0" xfId="0" applyFont="1" applyAlignment="1">
      <alignment horizontal="justify" vertical="center"/>
    </xf>
    <xf numFmtId="0" fontId="17" fillId="0" borderId="2" xfId="0" applyFont="1" applyBorder="1" applyAlignment="1">
      <alignment horizontal="justify" vertical="center" wrapText="1"/>
    </xf>
    <xf numFmtId="0" fontId="7" fillId="0" borderId="0" xfId="0" applyFont="1" applyBorder="1" applyAlignment="1">
      <alignment horizontal="justify" vertical="center" wrapText="1"/>
    </xf>
    <xf numFmtId="0" fontId="5" fillId="0" borderId="0" xfId="0" applyFont="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28" fillId="0" borderId="1" xfId="0" applyFont="1" applyBorder="1" applyAlignment="1">
      <alignment horizontal="center" vertical="center" wrapText="1"/>
    </xf>
    <xf numFmtId="0" fontId="30" fillId="0" borderId="0" xfId="0" applyFont="1" applyAlignment="1">
      <alignment horizontal="left" vertical="center"/>
    </xf>
    <xf numFmtId="0" fontId="31" fillId="0" borderId="0" xfId="0" applyFont="1" applyAlignment="1">
      <alignment horizontal="left" vertical="center"/>
    </xf>
    <xf numFmtId="0" fontId="32" fillId="0" borderId="0" xfId="0" applyFont="1" applyAlignment="1">
      <alignment horizontal="center" vertical="center"/>
    </xf>
    <xf numFmtId="0" fontId="32" fillId="0" borderId="0" xfId="0" applyFont="1">
      <alignment vertical="center"/>
    </xf>
    <xf numFmtId="0" fontId="32" fillId="0" borderId="0" xfId="0" applyFont="1" applyAlignment="1">
      <alignment horizontal="left" vertical="center"/>
    </xf>
    <xf numFmtId="0" fontId="33"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5" fillId="0" borderId="0" xfId="5" applyFont="1" applyAlignment="1"/>
    <xf numFmtId="0" fontId="15" fillId="0" borderId="0" xfId="5" applyFont="1" applyAlignment="1">
      <alignment horizontal="center"/>
    </xf>
    <xf numFmtId="0" fontId="2" fillId="0" borderId="0" xfId="5" applyFont="1" applyBorder="1" applyAlignment="1">
      <alignment horizontal="center" vertical="center"/>
    </xf>
    <xf numFmtId="0" fontId="5" fillId="2" borderId="1" xfId="5" applyFont="1" applyFill="1" applyBorder="1" applyAlignment="1">
      <alignment horizontal="center" vertical="center" wrapText="1"/>
    </xf>
    <xf numFmtId="0" fontId="5" fillId="0" borderId="1" xfId="5" applyFont="1" applyBorder="1" applyAlignment="1">
      <alignment horizontal="justify" vertical="center" wrapText="1"/>
    </xf>
    <xf numFmtId="0" fontId="5" fillId="0" borderId="1" xfId="5" applyFont="1" applyBorder="1" applyAlignment="1">
      <alignment horizontal="center" vertical="center" wrapText="1"/>
    </xf>
    <xf numFmtId="0" fontId="5" fillId="0" borderId="0" xfId="5" applyFont="1" applyBorder="1" applyAlignment="1">
      <alignment horizontal="justify" vertical="center" wrapText="1"/>
    </xf>
    <xf numFmtId="0" fontId="0" fillId="0" borderId="0" xfId="5" applyFont="1" applyAlignment="1"/>
    <xf numFmtId="0" fontId="4" fillId="0" borderId="1" xfId="5" applyFont="1" applyBorder="1" applyAlignment="1">
      <alignment horizontal="justify" vertical="center" wrapText="1"/>
    </xf>
    <xf numFmtId="0" fontId="18" fillId="0" borderId="1" xfId="5" applyFont="1" applyBorder="1" applyAlignment="1">
      <alignment horizontal="justify" vertical="center" wrapText="1"/>
    </xf>
    <xf numFmtId="0" fontId="5" fillId="0" borderId="0" xfId="5" applyFont="1" applyBorder="1" applyAlignment="1">
      <alignment horizontal="center" vertical="center" wrapText="1"/>
    </xf>
    <xf numFmtId="0" fontId="10" fillId="0" borderId="0" xfId="5" applyFont="1" applyAlignment="1">
      <alignment horizontal="left"/>
    </xf>
    <xf numFmtId="0" fontId="10" fillId="0" borderId="0" xfId="5" applyFont="1" applyAlignment="1">
      <alignment horizontal="center"/>
    </xf>
    <xf numFmtId="0" fontId="10" fillId="0" borderId="0" xfId="5" applyFont="1" applyAlignment="1">
      <alignment horizontal="left" vertical="center"/>
    </xf>
    <xf numFmtId="0" fontId="30" fillId="0" borderId="0" xfId="5" applyFont="1" applyAlignment="1">
      <alignment horizontal="left" vertical="center"/>
    </xf>
    <xf numFmtId="0" fontId="10" fillId="0" borderId="0" xfId="5" applyFont="1" applyAlignment="1">
      <alignment horizontal="center" vertical="center"/>
    </xf>
    <xf numFmtId="0" fontId="32" fillId="0" borderId="0" xfId="5" applyFont="1" applyAlignment="1">
      <alignment horizontal="left"/>
    </xf>
    <xf numFmtId="0" fontId="5" fillId="3" borderId="1" xfId="0" applyFont="1" applyFill="1" applyBorder="1" applyAlignment="1">
      <alignment horizontal="center" vertical="center" wrapText="1"/>
    </xf>
    <xf numFmtId="0" fontId="7" fillId="0" borderId="0" xfId="0" applyFont="1" applyBorder="1" applyAlignment="1">
      <alignment horizontal="center" vertical="center" wrapText="1"/>
    </xf>
    <xf numFmtId="0" fontId="10" fillId="0" borderId="0" xfId="0" applyFont="1" applyBorder="1" applyAlignment="1">
      <alignment vertical="center"/>
    </xf>
    <xf numFmtId="0" fontId="10" fillId="0" borderId="0" xfId="0" applyFont="1" applyBorder="1" applyAlignment="1">
      <alignment horizontal="center" vertical="center" wrapText="1"/>
    </xf>
    <xf numFmtId="0" fontId="10" fillId="0" borderId="0" xfId="0" applyFont="1" applyAlignment="1">
      <alignment horizontal="center" vertical="center" wrapText="1"/>
    </xf>
    <xf numFmtId="0" fontId="34" fillId="0" borderId="0" xfId="0" applyFont="1" applyBorder="1" applyAlignment="1">
      <alignment horizontal="center" vertical="center"/>
    </xf>
    <xf numFmtId="0" fontId="33" fillId="3" borderId="1" xfId="0" applyFont="1" applyFill="1" applyBorder="1" applyAlignment="1">
      <alignment horizontal="center" vertical="center" wrapText="1"/>
    </xf>
    <xf numFmtId="0" fontId="6" fillId="0" borderId="2" xfId="0" applyFont="1" applyBorder="1" applyAlignment="1">
      <alignment horizontal="justify" vertical="center" wrapText="1"/>
    </xf>
    <xf numFmtId="0" fontId="35" fillId="0" borderId="3" xfId="0" applyFont="1" applyBorder="1" applyAlignment="1">
      <alignment horizontal="justify" vertical="center" wrapText="1"/>
    </xf>
    <xf numFmtId="0" fontId="36" fillId="0" borderId="3" xfId="0" applyFont="1" applyBorder="1" applyAlignment="1">
      <alignment horizontal="justify" vertical="center" wrapText="1"/>
    </xf>
    <xf numFmtId="0" fontId="36" fillId="0" borderId="2" xfId="0" applyFont="1" applyBorder="1" applyAlignment="1">
      <alignment horizontal="justify" vertical="center" wrapText="1"/>
    </xf>
    <xf numFmtId="0" fontId="4" fillId="0" borderId="4" xfId="0" applyFont="1" applyBorder="1" applyAlignment="1">
      <alignment horizontal="justify" vertical="center" wrapText="1"/>
    </xf>
    <xf numFmtId="0" fontId="6" fillId="4" borderId="1"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justify" vertical="center" wrapText="1"/>
    </xf>
    <xf numFmtId="1" fontId="32" fillId="2" borderId="1" xfId="0" applyNumberFormat="1" applyFont="1" applyFill="1" applyBorder="1" applyAlignment="1">
      <alignment horizontal="center" vertical="center" wrapText="1"/>
    </xf>
    <xf numFmtId="10" fontId="5" fillId="2" borderId="1" xfId="1" applyNumberFormat="1" applyFont="1" applyFill="1" applyBorder="1" applyAlignment="1">
      <alignment horizontal="center" vertical="center" wrapText="1"/>
    </xf>
    <xf numFmtId="0" fontId="21" fillId="0" borderId="0" xfId="0" applyFont="1" applyAlignment="1">
      <alignment horizontal="left" vertical="center"/>
    </xf>
    <xf numFmtId="0" fontId="37" fillId="0" borderId="0" xfId="0" applyFont="1">
      <alignment vertical="center"/>
    </xf>
    <xf numFmtId="0" fontId="37" fillId="0" borderId="0" xfId="3" applyFont="1">
      <alignment vertical="center"/>
    </xf>
    <xf numFmtId="0" fontId="38" fillId="2" borderId="1" xfId="3" applyFont="1" applyFill="1" applyBorder="1" applyAlignment="1">
      <alignment horizontal="center" vertical="center" wrapText="1"/>
    </xf>
    <xf numFmtId="0" fontId="33" fillId="2" borderId="1" xfId="3" applyFont="1" applyFill="1" applyBorder="1" applyAlignment="1">
      <alignment horizontal="center" vertical="center" wrapText="1"/>
    </xf>
    <xf numFmtId="0" fontId="39" fillId="3" borderId="2" xfId="3" applyFont="1" applyFill="1" applyBorder="1" applyAlignment="1">
      <alignment horizontal="justify" vertical="center" wrapText="1"/>
    </xf>
    <xf numFmtId="0" fontId="38" fillId="0" borderId="1" xfId="3" applyFont="1" applyBorder="1" applyAlignment="1">
      <alignment horizontal="justify" vertical="center" wrapText="1"/>
    </xf>
    <xf numFmtId="0" fontId="39" fillId="0" borderId="1" xfId="3" applyFont="1" applyBorder="1" applyAlignment="1">
      <alignment horizontal="justify" vertical="center" wrapText="1"/>
    </xf>
    <xf numFmtId="0" fontId="39" fillId="0" borderId="2" xfId="3" applyFont="1" applyBorder="1" applyAlignment="1">
      <alignment horizontal="justify" vertical="center" wrapText="1"/>
    </xf>
    <xf numFmtId="0" fontId="38" fillId="0" borderId="2" xfId="3" applyFont="1" applyBorder="1" applyAlignment="1">
      <alignment horizontal="justify" vertical="center" wrapText="1"/>
    </xf>
    <xf numFmtId="0" fontId="40" fillId="0" borderId="0" xfId="3" applyFont="1">
      <alignment vertical="center"/>
    </xf>
    <xf numFmtId="1" fontId="33" fillId="2" borderId="1" xfId="3" applyNumberFormat="1" applyFont="1" applyFill="1" applyBorder="1" applyAlignment="1">
      <alignment horizontal="center" vertical="center" wrapText="1"/>
    </xf>
    <xf numFmtId="0" fontId="33" fillId="0" borderId="1" xfId="3" applyFont="1" applyBorder="1" applyAlignment="1">
      <alignment horizontal="justify" vertical="center" wrapText="1"/>
    </xf>
    <xf numFmtId="2" fontId="33" fillId="2" borderId="1" xfId="3" applyNumberFormat="1" applyFont="1" applyFill="1" applyBorder="1" applyAlignment="1">
      <alignment horizontal="center" vertical="center" wrapText="1"/>
    </xf>
    <xf numFmtId="0" fontId="33" fillId="0" borderId="1" xfId="3" applyFont="1" applyBorder="1" applyAlignment="1">
      <alignment horizontal="center" vertical="center" wrapText="1"/>
    </xf>
    <xf numFmtId="0" fontId="37" fillId="0" borderId="0" xfId="3" applyFont="1" applyAlignment="1">
      <alignment vertical="center"/>
    </xf>
    <xf numFmtId="0" fontId="38" fillId="0" borderId="2" xfId="3" applyFont="1" applyBorder="1" applyAlignment="1">
      <alignment vertical="center" wrapText="1"/>
    </xf>
    <xf numFmtId="176" fontId="33" fillId="2" borderId="1" xfId="3" applyNumberFormat="1" applyFont="1" applyFill="1" applyBorder="1" applyAlignment="1">
      <alignment horizontal="center" vertical="center" wrapText="1"/>
    </xf>
    <xf numFmtId="0" fontId="38" fillId="0" borderId="1" xfId="3" applyFont="1" applyBorder="1" applyAlignment="1">
      <alignment horizontal="left" vertical="center" wrapText="1"/>
    </xf>
    <xf numFmtId="1" fontId="39" fillId="0" borderId="1" xfId="3" applyNumberFormat="1" applyFont="1" applyBorder="1" applyAlignment="1">
      <alignment horizontal="justify" vertical="center" wrapText="1"/>
    </xf>
    <xf numFmtId="0" fontId="32" fillId="0" borderId="0" xfId="3" applyFont="1" applyBorder="1" applyAlignment="1">
      <alignment vertical="top"/>
    </xf>
    <xf numFmtId="0" fontId="32" fillId="0" borderId="0" xfId="3" applyFont="1">
      <alignment vertical="center"/>
    </xf>
    <xf numFmtId="0" fontId="32" fillId="0" borderId="0" xfId="3" applyFont="1" applyAlignment="1">
      <alignment vertical="top"/>
    </xf>
    <xf numFmtId="0" fontId="0" fillId="0" borderId="0" xfId="0" applyFont="1">
      <alignment vertical="center"/>
    </xf>
    <xf numFmtId="0" fontId="15" fillId="0" borderId="0" xfId="3" applyFont="1">
      <alignment vertical="center"/>
    </xf>
    <xf numFmtId="0" fontId="5" fillId="2" borderId="1" xfId="3" applyFont="1" applyFill="1" applyBorder="1" applyAlignment="1">
      <alignment horizontal="center" vertical="center" wrapText="1"/>
    </xf>
    <xf numFmtId="0" fontId="21" fillId="0" borderId="2" xfId="3" applyFont="1" applyBorder="1" applyAlignment="1">
      <alignment horizontal="justify" vertical="center" wrapText="1"/>
    </xf>
    <xf numFmtId="0" fontId="5" fillId="0" borderId="1" xfId="3" applyFont="1" applyBorder="1" applyAlignment="1">
      <alignment horizontal="justify" vertical="center" wrapText="1"/>
    </xf>
    <xf numFmtId="0" fontId="21" fillId="0" borderId="1" xfId="3" applyFont="1" applyBorder="1" applyAlignment="1">
      <alignment horizontal="justify" vertical="center" wrapText="1"/>
    </xf>
    <xf numFmtId="0" fontId="0" fillId="0" borderId="0" xfId="3" applyFont="1">
      <alignment vertical="center"/>
    </xf>
    <xf numFmtId="0" fontId="5" fillId="0" borderId="2" xfId="3" applyFont="1" applyBorder="1" applyAlignment="1">
      <alignment horizontal="justify" vertical="center" wrapText="1"/>
    </xf>
    <xf numFmtId="1" fontId="5" fillId="2" borderId="1" xfId="3" applyNumberFormat="1" applyFont="1" applyFill="1" applyBorder="1" applyAlignment="1">
      <alignment horizontal="center" vertical="center" wrapText="1"/>
    </xf>
    <xf numFmtId="2" fontId="5" fillId="2" borderId="1" xfId="3" applyNumberFormat="1" applyFont="1" applyFill="1" applyBorder="1" applyAlignment="1">
      <alignment horizontal="center" vertical="center" wrapText="1"/>
    </xf>
    <xf numFmtId="0" fontId="5" fillId="0" borderId="1" xfId="3" applyFont="1" applyBorder="1" applyAlignment="1">
      <alignment horizontal="center" vertical="center" wrapText="1"/>
    </xf>
    <xf numFmtId="0" fontId="7" fillId="0" borderId="1" xfId="3" applyFont="1" applyBorder="1" applyAlignment="1">
      <alignment horizontal="justify" vertical="center" wrapText="1"/>
    </xf>
    <xf numFmtId="0" fontId="0" fillId="0" borderId="0" xfId="3" applyFont="1" applyAlignment="1">
      <alignment vertical="center"/>
    </xf>
    <xf numFmtId="0" fontId="5" fillId="0" borderId="2" xfId="3" applyFont="1" applyBorder="1" applyAlignment="1">
      <alignment vertical="center" wrapText="1"/>
    </xf>
    <xf numFmtId="176" fontId="5" fillId="2" borderId="1" xfId="3" applyNumberFormat="1" applyFont="1" applyFill="1" applyBorder="1" applyAlignment="1">
      <alignment horizontal="center" vertical="center" wrapText="1"/>
    </xf>
    <xf numFmtId="0" fontId="5" fillId="0" borderId="1" xfId="3" applyFont="1" applyBorder="1" applyAlignment="1">
      <alignment horizontal="left" vertical="center" wrapText="1"/>
    </xf>
    <xf numFmtId="1" fontId="21" fillId="0" borderId="1" xfId="3" applyNumberFormat="1" applyFont="1" applyBorder="1" applyAlignment="1">
      <alignment horizontal="justify" vertical="center" wrapText="1"/>
    </xf>
    <xf numFmtId="0" fontId="5" fillId="0" borderId="0" xfId="3" applyFont="1" applyBorder="1" applyAlignment="1">
      <alignment horizontal="left" vertical="center" wrapText="1"/>
    </xf>
    <xf numFmtId="0" fontId="5" fillId="0" borderId="11" xfId="3" applyFont="1" applyBorder="1" applyAlignment="1">
      <alignment horizontal="justify" vertical="center" wrapText="1"/>
    </xf>
    <xf numFmtId="1" fontId="21" fillId="0" borderId="11" xfId="3" applyNumberFormat="1" applyFont="1" applyBorder="1" applyAlignment="1">
      <alignment horizontal="justify" vertical="center" wrapText="1"/>
    </xf>
    <xf numFmtId="0" fontId="22" fillId="0" borderId="0" xfId="0" applyFont="1" applyAlignment="1">
      <alignment horizontal="left" vertical="center"/>
    </xf>
    <xf numFmtId="0" fontId="10" fillId="0" borderId="0" xfId="3" applyFont="1" applyBorder="1" applyAlignment="1">
      <alignment vertical="center"/>
    </xf>
    <xf numFmtId="0" fontId="15" fillId="0" borderId="0" xfId="3" applyFont="1" applyAlignment="1">
      <alignment vertical="center"/>
    </xf>
    <xf numFmtId="0" fontId="41" fillId="0" borderId="0" xfId="0" applyFont="1">
      <alignment vertical="center"/>
    </xf>
    <xf numFmtId="0" fontId="23" fillId="0" borderId="1" xfId="0" applyFont="1" applyBorder="1" applyAlignment="1">
      <alignment horizontal="justify" vertical="center" wrapText="1"/>
    </xf>
    <xf numFmtId="0" fontId="45" fillId="0" borderId="0" xfId="0" applyFont="1">
      <alignment vertical="center"/>
    </xf>
    <xf numFmtId="0" fontId="23" fillId="0" borderId="1" xfId="0" applyFont="1" applyBorder="1" applyAlignment="1">
      <alignment horizontal="right" vertical="center" wrapText="1"/>
    </xf>
    <xf numFmtId="0" fontId="74" fillId="0" borderId="0" xfId="0" applyFont="1">
      <alignment vertical="center"/>
    </xf>
    <xf numFmtId="0" fontId="75" fillId="0" borderId="0" xfId="0" applyFont="1">
      <alignment vertical="center"/>
    </xf>
    <xf numFmtId="0" fontId="75" fillId="0" borderId="0" xfId="0" applyFont="1" applyAlignment="1">
      <alignment horizontal="center" vertical="center"/>
    </xf>
    <xf numFmtId="0" fontId="77" fillId="0" borderId="0" xfId="0" applyFont="1" applyAlignment="1">
      <alignment horizontal="center" vertical="center"/>
    </xf>
    <xf numFmtId="0" fontId="82" fillId="0" borderId="0" xfId="0" applyFont="1">
      <alignment vertical="center"/>
    </xf>
    <xf numFmtId="0" fontId="7" fillId="0" borderId="2" xfId="0" applyFont="1" applyBorder="1" applyAlignment="1">
      <alignment horizontal="justify" vertical="center" wrapText="1"/>
    </xf>
    <xf numFmtId="0" fontId="5" fillId="0" borderId="2" xfId="0" applyFont="1" applyBorder="1" applyAlignment="1">
      <alignment horizontal="justify" vertical="center"/>
    </xf>
    <xf numFmtId="0" fontId="6" fillId="0" borderId="4" xfId="0" applyFont="1" applyBorder="1" applyAlignment="1">
      <alignment horizontal="justify" vertical="center" wrapText="1"/>
    </xf>
    <xf numFmtId="0" fontId="5" fillId="0" borderId="2" xfId="5" applyFont="1" applyBorder="1" applyAlignment="1">
      <alignment horizontal="justify" vertical="center" wrapText="1"/>
    </xf>
    <xf numFmtId="0" fontId="5" fillId="0" borderId="4" xfId="5" applyFont="1" applyBorder="1" applyAlignment="1">
      <alignment horizontal="justify" vertical="center" wrapText="1"/>
    </xf>
    <xf numFmtId="0" fontId="84" fillId="0" borderId="0" xfId="0" applyFont="1">
      <alignment vertical="center"/>
    </xf>
    <xf numFmtId="0" fontId="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23" fillId="0" borderId="1" xfId="0" applyFont="1" applyBorder="1" applyAlignment="1">
      <alignment horizontal="right" vertical="center" wrapText="1"/>
    </xf>
    <xf numFmtId="0" fontId="7" fillId="0" borderId="6" xfId="0" applyFont="1" applyBorder="1" applyAlignment="1">
      <alignment horizontal="center" vertical="center" wrapText="1"/>
    </xf>
    <xf numFmtId="0" fontId="23" fillId="0" borderId="1" xfId="0" applyFont="1" applyBorder="1" applyAlignment="1">
      <alignment horizontal="justify"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75" fillId="0" borderId="0" xfId="0" applyFont="1" applyAlignment="1">
      <alignment horizontal="center" vertical="center"/>
    </xf>
    <xf numFmtId="0" fontId="42" fillId="0" borderId="0" xfId="0" applyFont="1" applyAlignment="1">
      <alignment horizontal="center" vertical="center"/>
    </xf>
    <xf numFmtId="0" fontId="43" fillId="0" borderId="0" xfId="0" applyFont="1" applyAlignment="1">
      <alignment horizontal="center" vertical="center"/>
    </xf>
    <xf numFmtId="0" fontId="1" fillId="0" borderId="0" xfId="0" applyFont="1" applyAlignment="1">
      <alignment horizontal="center" vertical="center"/>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5" fillId="0" borderId="2" xfId="3" applyFont="1" applyBorder="1" applyAlignment="1">
      <alignment horizontal="justify" vertical="center" wrapText="1"/>
    </xf>
    <xf numFmtId="0" fontId="5" fillId="0" borderId="4" xfId="3" applyFont="1" applyBorder="1" applyAlignment="1">
      <alignment horizontal="justify" vertical="center" wrapText="1"/>
    </xf>
    <xf numFmtId="0" fontId="32" fillId="0" borderId="0" xfId="3" applyFont="1" applyAlignment="1">
      <alignment horizontal="left" vertical="center" wrapText="1"/>
    </xf>
    <xf numFmtId="0" fontId="32" fillId="0" borderId="0" xfId="3" applyFont="1" applyAlignment="1">
      <alignment horizontal="left" vertical="center"/>
    </xf>
    <xf numFmtId="0" fontId="5" fillId="0" borderId="7" xfId="3" applyFont="1" applyBorder="1" applyAlignment="1">
      <alignment horizontal="left" vertical="center" wrapText="1"/>
    </xf>
    <xf numFmtId="0" fontId="5" fillId="0" borderId="8" xfId="3" applyFont="1" applyBorder="1" applyAlignment="1">
      <alignment horizontal="left" vertical="center" wrapText="1"/>
    </xf>
    <xf numFmtId="0" fontId="5" fillId="0" borderId="9" xfId="3" applyFont="1" applyBorder="1" applyAlignment="1">
      <alignment horizontal="left" vertical="center" wrapText="1"/>
    </xf>
    <xf numFmtId="0" fontId="5" fillId="0" borderId="10" xfId="3" applyFont="1" applyBorder="1" applyAlignment="1">
      <alignment horizontal="left" vertical="center" wrapText="1"/>
    </xf>
    <xf numFmtId="0" fontId="18" fillId="0" borderId="3" xfId="3" applyFont="1" applyBorder="1" applyAlignment="1">
      <alignment horizontal="center" vertical="center" wrapText="1"/>
    </xf>
    <xf numFmtId="0" fontId="18" fillId="0" borderId="4" xfId="3" applyFont="1" applyBorder="1" applyAlignment="1">
      <alignment horizontal="center" vertical="center" wrapText="1"/>
    </xf>
    <xf numFmtId="0" fontId="18" fillId="0" borderId="2" xfId="3" applyFont="1" applyBorder="1" applyAlignment="1">
      <alignment horizontal="center" vertical="center" wrapText="1"/>
    </xf>
    <xf numFmtId="0" fontId="21" fillId="0" borderId="2" xfId="3" applyFont="1" applyBorder="1" applyAlignment="1">
      <alignment horizontal="center" vertical="center" wrapText="1"/>
    </xf>
    <xf numFmtId="0" fontId="21" fillId="0" borderId="3" xfId="3" applyFont="1" applyBorder="1" applyAlignment="1">
      <alignment horizontal="center" vertical="center" wrapText="1"/>
    </xf>
    <xf numFmtId="0" fontId="5" fillId="0" borderId="2" xfId="3" applyFont="1" applyBorder="1" applyAlignment="1">
      <alignment horizontal="left" vertical="center" wrapText="1"/>
    </xf>
    <xf numFmtId="0" fontId="5" fillId="0" borderId="4" xfId="3" applyFont="1" applyBorder="1" applyAlignment="1">
      <alignment horizontal="left" vertical="center" wrapText="1"/>
    </xf>
    <xf numFmtId="0" fontId="38" fillId="0" borderId="2" xfId="3" applyFont="1" applyBorder="1" applyAlignment="1">
      <alignment horizontal="justify" vertical="center" wrapText="1"/>
    </xf>
    <xf numFmtId="0" fontId="33" fillId="0" borderId="4" xfId="3" applyFont="1" applyBorder="1" applyAlignment="1">
      <alignment horizontal="justify" vertical="center" wrapText="1"/>
    </xf>
    <xf numFmtId="0" fontId="5" fillId="0" borderId="5" xfId="3" applyFont="1" applyBorder="1" applyAlignment="1">
      <alignment horizontal="justify" vertical="center" wrapText="1"/>
    </xf>
    <xf numFmtId="0" fontId="5" fillId="0" borderId="6" xfId="3" applyFont="1" applyBorder="1" applyAlignment="1">
      <alignment horizontal="justify" vertical="center" wrapText="1"/>
    </xf>
    <xf numFmtId="0" fontId="5" fillId="0" borderId="1" xfId="3" applyFont="1" applyBorder="1" applyAlignment="1">
      <alignment horizontal="justify" vertical="center" wrapText="1"/>
    </xf>
    <xf numFmtId="0" fontId="5" fillId="0" borderId="7" xfId="3" applyFont="1" applyBorder="1" applyAlignment="1">
      <alignment horizontal="justify" vertical="center" wrapText="1"/>
    </xf>
    <xf numFmtId="0" fontId="5" fillId="0" borderId="9" xfId="3" applyFont="1" applyBorder="1" applyAlignment="1">
      <alignment horizontal="justify" vertical="center" wrapText="1"/>
    </xf>
    <xf numFmtId="0" fontId="5" fillId="0" borderId="5" xfId="3" applyFont="1" applyBorder="1" applyAlignment="1">
      <alignment horizontal="left" vertical="center" wrapText="1"/>
    </xf>
    <xf numFmtId="0" fontId="5" fillId="0" borderId="6" xfId="3" applyFont="1" applyBorder="1" applyAlignment="1">
      <alignment horizontal="left" vertical="center" wrapText="1"/>
    </xf>
    <xf numFmtId="0" fontId="5" fillId="0" borderId="8" xfId="3" applyFont="1" applyBorder="1" applyAlignment="1">
      <alignment horizontal="justify" vertical="center" wrapText="1"/>
    </xf>
    <xf numFmtId="0" fontId="75" fillId="0" borderId="0" xfId="0" applyFont="1" applyAlignment="1">
      <alignment horizontal="center" vertical="center" wrapText="1"/>
    </xf>
    <xf numFmtId="0" fontId="77" fillId="0" borderId="0" xfId="0" applyFont="1" applyAlignment="1">
      <alignment horizontal="center" vertical="center" wrapText="1"/>
    </xf>
    <xf numFmtId="0" fontId="5" fillId="2" borderId="1" xfId="3" applyFont="1" applyFill="1" applyBorder="1" applyAlignment="1">
      <alignment horizontal="center" vertical="center" wrapText="1"/>
    </xf>
    <xf numFmtId="0" fontId="33" fillId="0" borderId="7" xfId="3" applyFont="1" applyBorder="1" applyAlignment="1">
      <alignment horizontal="left" vertical="center" wrapText="1"/>
    </xf>
    <xf numFmtId="0" fontId="33" fillId="0" borderId="8" xfId="3" applyFont="1" applyBorder="1" applyAlignment="1">
      <alignment horizontal="left" vertical="center" wrapText="1"/>
    </xf>
    <xf numFmtId="0" fontId="33" fillId="0" borderId="9" xfId="3" applyFont="1" applyBorder="1" applyAlignment="1">
      <alignment horizontal="left" vertical="center" wrapText="1"/>
    </xf>
    <xf numFmtId="0" fontId="33" fillId="0" borderId="10" xfId="3" applyFont="1" applyBorder="1" applyAlignment="1">
      <alignment horizontal="left" vertical="center" wrapText="1"/>
    </xf>
    <xf numFmtId="0" fontId="33" fillId="0" borderId="7" xfId="3" applyFont="1" applyBorder="1" applyAlignment="1">
      <alignment horizontal="justify" vertical="center" wrapText="1"/>
    </xf>
    <xf numFmtId="0" fontId="33" fillId="0" borderId="9" xfId="3" applyFont="1" applyBorder="1" applyAlignment="1">
      <alignment horizontal="justify" vertical="center" wrapText="1"/>
    </xf>
    <xf numFmtId="0" fontId="32" fillId="0" borderId="0" xfId="3" applyFont="1" applyAlignment="1">
      <alignment vertical="center" wrapText="1"/>
    </xf>
    <xf numFmtId="0" fontId="33" fillId="0" borderId="3" xfId="3" applyFont="1" applyBorder="1" applyAlignment="1">
      <alignment horizontal="center" vertical="center" wrapText="1"/>
    </xf>
    <xf numFmtId="0" fontId="33" fillId="0" borderId="4" xfId="3" applyFont="1" applyBorder="1" applyAlignment="1">
      <alignment horizontal="center" vertical="center" wrapText="1"/>
    </xf>
    <xf numFmtId="0" fontId="33" fillId="0" borderId="5" xfId="3" applyFont="1" applyBorder="1" applyAlignment="1">
      <alignment horizontal="justify" vertical="center" wrapText="1"/>
    </xf>
    <xf numFmtId="0" fontId="33" fillId="0" borderId="6" xfId="3" applyFont="1" applyBorder="1" applyAlignment="1">
      <alignment horizontal="justify" vertical="center" wrapText="1"/>
    </xf>
    <xf numFmtId="0" fontId="33" fillId="0" borderId="1" xfId="3" applyFont="1" applyBorder="1" applyAlignment="1">
      <alignment horizontal="justify" vertical="center" wrapText="1"/>
    </xf>
    <xf numFmtId="0" fontId="33" fillId="0" borderId="5" xfId="3" applyFont="1" applyBorder="1" applyAlignment="1">
      <alignment horizontal="left" vertical="center" wrapText="1"/>
    </xf>
    <xf numFmtId="0" fontId="33" fillId="0" borderId="6" xfId="3" applyFont="1" applyBorder="1" applyAlignment="1">
      <alignment horizontal="left" vertical="center" wrapText="1"/>
    </xf>
    <xf numFmtId="0" fontId="80" fillId="0" borderId="0" xfId="0" applyFont="1" applyAlignment="1">
      <alignment horizontal="center" vertical="center" wrapText="1"/>
    </xf>
    <xf numFmtId="0" fontId="81" fillId="0" borderId="0" xfId="0" applyFont="1" applyAlignment="1">
      <alignment horizontal="center" vertical="center" wrapText="1"/>
    </xf>
    <xf numFmtId="0" fontId="38" fillId="2" borderId="1" xfId="3" applyFont="1" applyFill="1" applyBorder="1" applyAlignment="1">
      <alignment horizontal="center" vertical="center" wrapText="1"/>
    </xf>
    <xf numFmtId="0" fontId="33" fillId="2" borderId="1" xfId="3" applyFont="1" applyFill="1" applyBorder="1" applyAlignment="1">
      <alignment horizontal="center" vertical="center" wrapText="1"/>
    </xf>
    <xf numFmtId="0" fontId="33" fillId="0" borderId="2" xfId="3" applyFont="1" applyBorder="1" applyAlignment="1">
      <alignment horizontal="center" vertical="center" wrapText="1"/>
    </xf>
    <xf numFmtId="0" fontId="33" fillId="0" borderId="8" xfId="3" applyFont="1" applyBorder="1" applyAlignment="1">
      <alignment horizontal="justify" vertical="center" wrapText="1"/>
    </xf>
    <xf numFmtId="0" fontId="39" fillId="0" borderId="2" xfId="3" applyFont="1" applyBorder="1" applyAlignment="1">
      <alignment horizontal="center" vertical="center" wrapText="1"/>
    </xf>
    <xf numFmtId="0" fontId="39" fillId="0" borderId="3" xfId="3" applyFont="1" applyBorder="1" applyAlignment="1">
      <alignment horizontal="center" vertical="center" wrapText="1"/>
    </xf>
    <xf numFmtId="0" fontId="38" fillId="0" borderId="2" xfId="3" applyFont="1" applyBorder="1" applyAlignment="1">
      <alignment horizontal="left" vertical="center" wrapText="1"/>
    </xf>
    <xf numFmtId="0" fontId="33" fillId="0" borderId="4" xfId="3" applyFont="1" applyBorder="1" applyAlignment="1">
      <alignment horizontal="left" vertical="center" wrapText="1"/>
    </xf>
    <xf numFmtId="0" fontId="10" fillId="0" borderId="0"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5" xfId="0" applyFont="1" applyBorder="1" applyAlignment="1">
      <alignment horizontal="center" vertical="center" wrapText="1"/>
    </xf>
    <xf numFmtId="0" fontId="6" fillId="4" borderId="5"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31" fillId="0" borderId="0" xfId="0" applyFont="1" applyBorder="1" applyAlignment="1">
      <alignment horizontal="left" vertical="center"/>
    </xf>
    <xf numFmtId="0" fontId="5" fillId="0" borderId="1" xfId="0" applyFont="1" applyBorder="1" applyAlignment="1">
      <alignment horizontal="center" vertical="center" wrapText="1"/>
    </xf>
    <xf numFmtId="0" fontId="77" fillId="0" borderId="0" xfId="0" applyFont="1" applyBorder="1" applyAlignment="1">
      <alignment horizontal="center" vertical="center"/>
    </xf>
    <xf numFmtId="0" fontId="75" fillId="0" borderId="0" xfId="0" applyFont="1" applyBorder="1" applyAlignment="1">
      <alignment horizontal="center" vertical="center"/>
    </xf>
    <xf numFmtId="0" fontId="3" fillId="2" borderId="1" xfId="0" applyFont="1" applyFill="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5" fillId="0" borderId="5" xfId="0" applyFont="1" applyBorder="1" applyAlignment="1">
      <alignment horizontal="center" vertical="center" wrapText="1"/>
    </xf>
    <xf numFmtId="0" fontId="32" fillId="0" borderId="0" xfId="0" applyFont="1" applyBorder="1" applyAlignment="1">
      <alignment horizontal="left" vertical="center" wrapText="1"/>
    </xf>
    <xf numFmtId="0" fontId="82" fillId="0" borderId="0" xfId="0" applyFont="1" applyBorder="1" applyAlignment="1">
      <alignment horizontal="center" vertical="center"/>
    </xf>
    <xf numFmtId="0" fontId="75" fillId="0" borderId="0" xfId="5" applyFont="1" applyBorder="1" applyAlignment="1">
      <alignment horizontal="center" vertical="center"/>
    </xf>
    <xf numFmtId="0" fontId="77" fillId="0" borderId="0" xfId="5" applyFont="1" applyBorder="1" applyAlignment="1">
      <alignment horizontal="center" vertical="center"/>
    </xf>
    <xf numFmtId="0" fontId="82" fillId="0" borderId="0" xfId="5" applyFont="1" applyBorder="1" applyAlignment="1">
      <alignment horizontal="center" vertical="center"/>
    </xf>
    <xf numFmtId="0" fontId="31" fillId="0" borderId="0" xfId="5" applyFont="1" applyBorder="1" applyAlignment="1">
      <alignment horizontal="left" vertical="center"/>
    </xf>
    <xf numFmtId="0" fontId="10" fillId="0" borderId="0" xfId="5" applyFont="1" applyAlignment="1">
      <alignment horizontal="left" vertical="center"/>
    </xf>
    <xf numFmtId="0" fontId="10" fillId="0" borderId="0" xfId="5" applyFont="1" applyAlignment="1">
      <alignment horizontal="left" vertical="center" wrapText="1"/>
    </xf>
    <xf numFmtId="0" fontId="5" fillId="0" borderId="1" xfId="5" applyFont="1" applyBorder="1" applyAlignment="1">
      <alignment horizontal="justify" vertical="center" wrapText="1"/>
    </xf>
    <xf numFmtId="0" fontId="5" fillId="0" borderId="5" xfId="5" applyFont="1" applyBorder="1" applyAlignment="1">
      <alignment horizontal="center" vertical="center" wrapText="1"/>
    </xf>
    <xf numFmtId="0" fontId="10" fillId="0" borderId="0" xfId="0" applyFont="1" applyAlignment="1">
      <alignment vertical="center" wrapText="1"/>
    </xf>
    <xf numFmtId="0" fontId="5" fillId="0" borderId="1" xfId="0" applyFont="1" applyBorder="1" applyAlignment="1">
      <alignment horizontal="left" vertical="center" wrapText="1"/>
    </xf>
    <xf numFmtId="0" fontId="4" fillId="0" borderId="1" xfId="0" applyFont="1" applyBorder="1" applyAlignment="1">
      <alignment horizontal="justify"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5" fillId="0" borderId="1" xfId="0" applyFont="1" applyBorder="1" applyAlignment="1">
      <alignment horizontal="justify" vertical="center"/>
    </xf>
    <xf numFmtId="0" fontId="10" fillId="0" borderId="5" xfId="0" applyFont="1" applyBorder="1" applyAlignment="1">
      <alignment horizontal="justify" vertical="center"/>
    </xf>
    <xf numFmtId="0" fontId="5" fillId="0" borderId="2" xfId="0" applyFont="1" applyBorder="1" applyAlignment="1">
      <alignment horizontal="justify" vertical="center"/>
    </xf>
    <xf numFmtId="0" fontId="77" fillId="0" borderId="0" xfId="0" applyFont="1" applyAlignment="1">
      <alignment horizontal="center" vertical="center"/>
    </xf>
    <xf numFmtId="0" fontId="5" fillId="2"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justify" vertical="center" wrapText="1"/>
    </xf>
    <xf numFmtId="0" fontId="26" fillId="0" borderId="0" xfId="0" applyFont="1" applyAlignment="1">
      <alignment horizontal="left" vertical="center" wrapText="1"/>
    </xf>
    <xf numFmtId="0" fontId="27" fillId="0" borderId="0" xfId="0" applyFont="1" applyAlignment="1">
      <alignment horizontal="left" vertical="center" wrapText="1"/>
    </xf>
    <xf numFmtId="0" fontId="24" fillId="0" borderId="0" xfId="0" applyFont="1" applyAlignment="1">
      <alignment horizontal="left" vertical="center" wrapText="1"/>
    </xf>
    <xf numFmtId="0" fontId="22" fillId="0" borderId="0" xfId="0" applyFont="1" applyBorder="1" applyAlignment="1">
      <alignment horizontal="left" vertical="center" wrapText="1"/>
    </xf>
    <xf numFmtId="0" fontId="25" fillId="0" borderId="0" xfId="0" applyFont="1" applyAlignment="1">
      <alignment horizontal="left" vertical="center" wrapText="1"/>
    </xf>
    <xf numFmtId="0" fontId="75" fillId="0" borderId="0" xfId="0" applyFont="1" applyBorder="1" applyAlignment="1">
      <alignment horizontal="center" vertical="center" wrapText="1"/>
    </xf>
    <xf numFmtId="0" fontId="77" fillId="0" borderId="0" xfId="0" applyFont="1" applyBorder="1" applyAlignment="1">
      <alignment horizontal="center" vertical="center" wrapText="1"/>
    </xf>
    <xf numFmtId="0" fontId="82" fillId="0" borderId="0"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8" fillId="0" borderId="1" xfId="0" applyFont="1" applyBorder="1" applyAlignment="1">
      <alignment horizontal="left" vertical="center" wrapText="1"/>
    </xf>
    <xf numFmtId="0" fontId="8" fillId="0" borderId="0" xfId="0" applyFont="1" applyBorder="1" applyAlignment="1">
      <alignment horizontal="left" vertical="center" wrapText="1"/>
    </xf>
    <xf numFmtId="0" fontId="10" fillId="0" borderId="0" xfId="0" applyFont="1" applyBorder="1" applyAlignment="1">
      <alignment horizontal="left" vertical="center"/>
    </xf>
    <xf numFmtId="0" fontId="18" fillId="0" borderId="1" xfId="0" applyFont="1" applyBorder="1" applyAlignment="1">
      <alignment horizontal="justify" vertical="center" wrapText="1"/>
    </xf>
    <xf numFmtId="0" fontId="16" fillId="0" borderId="0" xfId="0" applyFont="1" applyBorder="1" applyAlignment="1">
      <alignment horizontal="left" vertical="center" wrapText="1"/>
    </xf>
    <xf numFmtId="0" fontId="7" fillId="0" borderId="0" xfId="0" applyFont="1" applyBorder="1" applyAlignment="1">
      <alignment horizontal="left" vertical="center" wrapText="1"/>
    </xf>
    <xf numFmtId="0" fontId="18" fillId="0" borderId="1" xfId="0" applyFont="1" applyBorder="1" applyAlignment="1">
      <alignment horizontal="justify"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21" fillId="0" borderId="5" xfId="0" applyFont="1" applyBorder="1" applyAlignment="1">
      <alignment horizontal="right" vertical="center"/>
    </xf>
    <xf numFmtId="0" fontId="7" fillId="0" borderId="1" xfId="0" applyFont="1" applyBorder="1" applyAlignment="1">
      <alignment horizontal="justify" vertical="center"/>
    </xf>
    <xf numFmtId="0" fontId="7" fillId="0" borderId="2" xfId="0" applyFont="1" applyBorder="1" applyAlignment="1">
      <alignment horizontal="justify" vertical="center"/>
    </xf>
    <xf numFmtId="0" fontId="18" fillId="0" borderId="2" xfId="0" applyFont="1" applyBorder="1" applyAlignment="1">
      <alignment horizontal="center" vertical="center" wrapText="1"/>
    </xf>
    <xf numFmtId="0" fontId="5" fillId="0" borderId="5" xfId="0" applyFont="1" applyBorder="1" applyAlignment="1">
      <alignment horizontal="justify" vertical="center"/>
    </xf>
    <xf numFmtId="0" fontId="3" fillId="2" borderId="1" xfId="0" applyFont="1" applyFill="1" applyBorder="1" applyAlignment="1">
      <alignment horizontal="center" vertical="center"/>
    </xf>
    <xf numFmtId="0" fontId="5" fillId="0" borderId="1" xfId="0" applyFont="1" applyBorder="1" applyAlignment="1">
      <alignment horizontal="left" vertical="center"/>
    </xf>
    <xf numFmtId="0" fontId="11" fillId="0" borderId="1" xfId="0" applyFont="1" applyBorder="1" applyAlignment="1">
      <alignment horizontal="center" vertical="center" wrapText="1"/>
    </xf>
    <xf numFmtId="0" fontId="82" fillId="0" borderId="0" xfId="0" applyFont="1" applyAlignment="1">
      <alignment horizontal="center" vertical="center"/>
    </xf>
    <xf numFmtId="0" fontId="16" fillId="0" borderId="0" xfId="0" applyFont="1" applyAlignment="1">
      <alignment horizontal="left" vertical="center" wrapText="1"/>
    </xf>
  </cellXfs>
  <cellStyles count="6">
    <cellStyle name="百分比" xfId="1" builtinId="5"/>
    <cellStyle name="百分比 2" xfId="2"/>
    <cellStyle name="常规" xfId="0" builtinId="0"/>
    <cellStyle name="常规 2" xfId="3"/>
    <cellStyle name="常规 3" xfId="4"/>
    <cellStyle name="常规 4"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36</xdr:row>
      <xdr:rowOff>0</xdr:rowOff>
    </xdr:from>
    <xdr:to>
      <xdr:col>4</xdr:col>
      <xdr:colOff>888365</xdr:colOff>
      <xdr:row>38</xdr:row>
      <xdr:rowOff>123825</xdr:rowOff>
    </xdr:to>
    <xdr:pic>
      <xdr:nvPicPr>
        <xdr:cNvPr id="6145" name="Picture 1"/>
        <xdr:cNvPicPr>
          <a:picLocks noChangeAspect="1" noChangeArrowheads="1"/>
        </xdr:cNvPicPr>
      </xdr:nvPicPr>
      <xdr:blipFill>
        <a:blip xmlns:r="http://schemas.openxmlformats.org/officeDocument/2006/relationships" r:embed="rId1"/>
        <a:srcRect/>
        <a:stretch>
          <a:fillRect/>
        </a:stretch>
      </xdr:blipFill>
      <xdr:spPr>
        <a:xfrm>
          <a:off x="9525" y="10668000"/>
          <a:ext cx="6298565" cy="5048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180975</xdr:colOff>
      <xdr:row>20</xdr:row>
      <xdr:rowOff>85725</xdr:rowOff>
    </xdr:from>
    <xdr:to>
      <xdr:col>4</xdr:col>
      <xdr:colOff>1095375</xdr:colOff>
      <xdr:row>20</xdr:row>
      <xdr:rowOff>381000</xdr:rowOff>
    </xdr:to>
    <xdr:pic>
      <xdr:nvPicPr>
        <xdr:cNvPr id="5121" name="图片 1" descr="rId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5724525" y="3771900"/>
          <a:ext cx="914400" cy="295275"/>
        </a:xfrm>
        <a:prstGeom prst="rect">
          <a:avLst/>
        </a:prstGeom>
        <a:noFill/>
        <a:ln w="9525">
          <a:noFill/>
        </a:ln>
      </xdr:spPr>
    </xdr:pic>
    <xdr:clientData/>
  </xdr:twoCellAnchor>
  <xdr:twoCellAnchor>
    <xdr:from>
      <xdr:col>4</xdr:col>
      <xdr:colOff>266700</xdr:colOff>
      <xdr:row>23</xdr:row>
      <xdr:rowOff>104775</xdr:rowOff>
    </xdr:from>
    <xdr:to>
      <xdr:col>4</xdr:col>
      <xdr:colOff>1125220</xdr:colOff>
      <xdr:row>23</xdr:row>
      <xdr:rowOff>409575</xdr:rowOff>
    </xdr:to>
    <xdr:pic>
      <xdr:nvPicPr>
        <xdr:cNvPr id="5122" name="图片 2" descr="rId2"/>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tretch>
          <a:fillRect/>
        </a:stretch>
      </xdr:blipFill>
      <xdr:spPr>
        <a:xfrm>
          <a:off x="5810250" y="4895850"/>
          <a:ext cx="858520" cy="3048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R20"/>
  <sheetViews>
    <sheetView zoomScale="115" zoomScaleNormal="115" workbookViewId="0">
      <selection activeCell="A4" sqref="A4:R4"/>
    </sheetView>
  </sheetViews>
  <sheetFormatPr defaultColWidth="9" defaultRowHeight="13.5"/>
  <cols>
    <col min="19" max="19" width="0.125" customWidth="1"/>
  </cols>
  <sheetData>
    <row r="1" spans="1:18" ht="20.25">
      <c r="A1" s="178" t="s">
        <v>814</v>
      </c>
    </row>
    <row r="2" spans="1:18" ht="24">
      <c r="A2" s="174"/>
    </row>
    <row r="3" spans="1:18" ht="24.75">
      <c r="A3" s="200" t="s">
        <v>813</v>
      </c>
      <c r="B3" s="201"/>
      <c r="C3" s="201"/>
      <c r="D3" s="201"/>
      <c r="E3" s="201"/>
      <c r="F3" s="201"/>
      <c r="G3" s="201"/>
      <c r="H3" s="201"/>
      <c r="I3" s="201"/>
      <c r="J3" s="201"/>
      <c r="K3" s="201"/>
      <c r="L3" s="201"/>
      <c r="M3" s="201"/>
      <c r="N3" s="201"/>
      <c r="O3" s="201"/>
      <c r="P3" s="201"/>
      <c r="Q3" s="201"/>
      <c r="R3" s="201"/>
    </row>
    <row r="4" spans="1:18" ht="27">
      <c r="A4" s="202" t="s">
        <v>0</v>
      </c>
      <c r="B4" s="203"/>
      <c r="C4" s="203"/>
      <c r="D4" s="203"/>
      <c r="E4" s="203"/>
      <c r="F4" s="203"/>
      <c r="G4" s="203"/>
      <c r="H4" s="203"/>
      <c r="I4" s="203"/>
      <c r="J4" s="203"/>
      <c r="K4" s="203"/>
      <c r="L4" s="203"/>
      <c r="M4" s="203"/>
      <c r="N4" s="203"/>
      <c r="O4" s="203"/>
      <c r="P4" s="203"/>
      <c r="Q4" s="203"/>
      <c r="R4" s="203"/>
    </row>
    <row r="7" spans="1:18" ht="16.5" customHeight="1">
      <c r="A7" s="204" t="s">
        <v>1</v>
      </c>
      <c r="B7" s="204"/>
      <c r="C7" s="204"/>
      <c r="D7" s="204"/>
      <c r="E7" s="204"/>
      <c r="F7" s="205"/>
      <c r="G7" s="204" t="s">
        <v>2</v>
      </c>
      <c r="H7" s="204"/>
      <c r="I7" s="204"/>
      <c r="J7" s="204"/>
      <c r="K7" s="204"/>
      <c r="L7" s="204"/>
      <c r="M7" s="204"/>
      <c r="N7" s="204"/>
      <c r="O7" s="204"/>
      <c r="P7" s="204" t="s">
        <v>3</v>
      </c>
      <c r="Q7" s="204"/>
      <c r="R7" s="204"/>
    </row>
    <row r="8" spans="1:18" ht="72.75" customHeight="1">
      <c r="A8" s="189" t="s">
        <v>4</v>
      </c>
      <c r="B8" s="189" t="s">
        <v>5</v>
      </c>
      <c r="C8" s="189" t="s">
        <v>6</v>
      </c>
      <c r="D8" s="189" t="s">
        <v>7</v>
      </c>
      <c r="E8" s="196" t="s">
        <v>8</v>
      </c>
      <c r="F8" s="197" t="s">
        <v>9</v>
      </c>
      <c r="G8" s="194" t="s">
        <v>10</v>
      </c>
      <c r="H8" s="189"/>
      <c r="I8" s="189"/>
      <c r="J8" s="189" t="s">
        <v>11</v>
      </c>
      <c r="K8" s="189"/>
      <c r="L8" s="189"/>
      <c r="M8" s="189" t="s">
        <v>12</v>
      </c>
      <c r="N8" s="189"/>
      <c r="O8" s="189"/>
      <c r="P8" s="189" t="s">
        <v>13</v>
      </c>
      <c r="Q8" s="189" t="s">
        <v>14</v>
      </c>
      <c r="R8" s="189" t="s">
        <v>15</v>
      </c>
    </row>
    <row r="9" spans="1:18">
      <c r="A9" s="189"/>
      <c r="B9" s="189"/>
      <c r="C9" s="189"/>
      <c r="D9" s="189"/>
      <c r="E9" s="196"/>
      <c r="F9" s="197"/>
      <c r="G9" s="198" t="s">
        <v>4</v>
      </c>
      <c r="H9" s="190" t="s">
        <v>16</v>
      </c>
      <c r="I9" s="190" t="s">
        <v>17</v>
      </c>
      <c r="J9" s="190" t="s">
        <v>4</v>
      </c>
      <c r="K9" s="190" t="s">
        <v>16</v>
      </c>
      <c r="L9" s="190" t="s">
        <v>17</v>
      </c>
      <c r="M9" s="190" t="s">
        <v>4</v>
      </c>
      <c r="N9" s="190" t="s">
        <v>16</v>
      </c>
      <c r="O9" s="191" t="s">
        <v>17</v>
      </c>
      <c r="P9" s="189"/>
      <c r="Q9" s="189"/>
      <c r="R9" s="189"/>
    </row>
    <row r="10" spans="1:18" ht="30" customHeight="1">
      <c r="A10" s="189"/>
      <c r="B10" s="189"/>
      <c r="C10" s="189"/>
      <c r="D10" s="189"/>
      <c r="E10" s="196"/>
      <c r="F10" s="197"/>
      <c r="G10" s="199"/>
      <c r="H10" s="190"/>
      <c r="I10" s="190"/>
      <c r="J10" s="190"/>
      <c r="K10" s="190"/>
      <c r="L10" s="190"/>
      <c r="M10" s="190"/>
      <c r="N10" s="190"/>
      <c r="O10" s="192"/>
      <c r="P10" s="189"/>
      <c r="Q10" s="189"/>
      <c r="R10" s="189"/>
    </row>
    <row r="11" spans="1:18" ht="15.75">
      <c r="A11" s="195"/>
      <c r="B11" s="195"/>
      <c r="C11" s="195"/>
      <c r="D11" s="195"/>
      <c r="E11" s="195"/>
      <c r="F11" s="175"/>
      <c r="G11" s="175"/>
      <c r="H11" s="175"/>
      <c r="I11" s="175"/>
      <c r="J11" s="175"/>
      <c r="K11" s="175"/>
      <c r="L11" s="175"/>
      <c r="M11" s="175"/>
      <c r="N11" s="175"/>
      <c r="O11" s="175"/>
      <c r="P11" s="193"/>
      <c r="Q11" s="193"/>
      <c r="R11" s="177"/>
    </row>
    <row r="12" spans="1:18" ht="15.75">
      <c r="A12" s="195"/>
      <c r="B12" s="195"/>
      <c r="C12" s="195"/>
      <c r="D12" s="195"/>
      <c r="E12" s="195"/>
      <c r="F12" s="175"/>
      <c r="G12" s="175"/>
      <c r="H12" s="175"/>
      <c r="I12" s="175"/>
      <c r="J12" s="175"/>
      <c r="K12" s="175"/>
      <c r="L12" s="175"/>
      <c r="M12" s="175"/>
      <c r="N12" s="175"/>
      <c r="O12" s="175"/>
      <c r="P12" s="193"/>
      <c r="Q12" s="193"/>
      <c r="R12" s="177"/>
    </row>
    <row r="13" spans="1:18" ht="15.75">
      <c r="A13" s="195"/>
      <c r="B13" s="195"/>
      <c r="C13" s="195"/>
      <c r="D13" s="195"/>
      <c r="E13" s="195"/>
      <c r="F13" s="175"/>
      <c r="G13" s="175"/>
      <c r="H13" s="175"/>
      <c r="I13" s="175"/>
      <c r="J13" s="175"/>
      <c r="K13" s="175"/>
      <c r="L13" s="175"/>
      <c r="M13" s="175"/>
      <c r="N13" s="175"/>
      <c r="O13" s="175"/>
      <c r="P13" s="193"/>
      <c r="Q13" s="193"/>
      <c r="R13" s="177"/>
    </row>
    <row r="15" spans="1:18">
      <c r="A15" s="176"/>
      <c r="B15" s="10" t="s">
        <v>18</v>
      </c>
      <c r="C15" s="30"/>
    </row>
    <row r="16" spans="1:18">
      <c r="B16" s="10" t="s">
        <v>19</v>
      </c>
    </row>
    <row r="17" spans="2:2">
      <c r="B17" s="10" t="s">
        <v>20</v>
      </c>
    </row>
    <row r="18" spans="2:2">
      <c r="B18" s="10" t="s">
        <v>21</v>
      </c>
    </row>
    <row r="19" spans="2:2">
      <c r="B19" s="10" t="s">
        <v>22</v>
      </c>
    </row>
    <row r="20" spans="2:2">
      <c r="B20" s="10" t="s">
        <v>23</v>
      </c>
    </row>
  </sheetData>
  <mergeCells count="33">
    <mergeCell ref="A3:R3"/>
    <mergeCell ref="A4:R4"/>
    <mergeCell ref="A7:F7"/>
    <mergeCell ref="G7:O7"/>
    <mergeCell ref="P7:R7"/>
    <mergeCell ref="G8:I8"/>
    <mergeCell ref="J8:L8"/>
    <mergeCell ref="M8:O8"/>
    <mergeCell ref="A8:A10"/>
    <mergeCell ref="A11:A13"/>
    <mergeCell ref="B8:B10"/>
    <mergeCell ref="B11:B13"/>
    <mergeCell ref="C8:C10"/>
    <mergeCell ref="C11:C13"/>
    <mergeCell ref="D8:D10"/>
    <mergeCell ref="D11:D13"/>
    <mergeCell ref="E8:E10"/>
    <mergeCell ref="E11:E13"/>
    <mergeCell ref="F8:F10"/>
    <mergeCell ref="G9:G10"/>
    <mergeCell ref="H9:H10"/>
    <mergeCell ref="I9:I10"/>
    <mergeCell ref="J9:J10"/>
    <mergeCell ref="K9:K10"/>
    <mergeCell ref="L9:L10"/>
    <mergeCell ref="M9:M10"/>
    <mergeCell ref="R8:R10"/>
    <mergeCell ref="N9:N10"/>
    <mergeCell ref="O9:O10"/>
    <mergeCell ref="P8:P10"/>
    <mergeCell ref="P11:P13"/>
    <mergeCell ref="Q8:Q10"/>
    <mergeCell ref="Q11:Q13"/>
  </mergeCells>
  <phoneticPr fontId="73" type="noConversion"/>
  <printOptions horizontalCentered="1"/>
  <pageMargins left="0.47244094488188981" right="0.47244094488188981" top="0.74803149606299213" bottom="0.74803149606299213" header="0.31496062992125984" footer="0.31496062992125984"/>
  <pageSetup paperSize="9" scale="79"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E59"/>
  <sheetViews>
    <sheetView zoomScale="85" zoomScaleNormal="85" workbookViewId="0">
      <selection activeCell="A5" sqref="A5:C5"/>
    </sheetView>
  </sheetViews>
  <sheetFormatPr defaultColWidth="9" defaultRowHeight="13.5"/>
  <cols>
    <col min="2" max="2" width="23.625" customWidth="1"/>
    <col min="3" max="3" width="20.25" customWidth="1"/>
    <col min="4" max="4" width="13.625" style="22" customWidth="1"/>
    <col min="5" max="5" width="50.375" customWidth="1"/>
  </cols>
  <sheetData>
    <row r="1" spans="1:5" ht="30.6" customHeight="1">
      <c r="A1" s="200" t="s">
        <v>382</v>
      </c>
      <c r="B1" s="200"/>
      <c r="C1" s="200"/>
      <c r="D1" s="200"/>
      <c r="E1" s="200"/>
    </row>
    <row r="2" spans="1:5" ht="28.5" customHeight="1">
      <c r="A2" s="269" t="s">
        <v>815</v>
      </c>
      <c r="B2" s="276"/>
      <c r="C2" s="276"/>
      <c r="D2" s="276"/>
      <c r="E2" s="276"/>
    </row>
    <row r="3" spans="1:5" ht="17.25" customHeight="1">
      <c r="A3" s="74"/>
      <c r="B3" s="62"/>
      <c r="C3" s="62"/>
      <c r="D3" s="62"/>
      <c r="E3" s="62"/>
    </row>
    <row r="4" spans="1:5" ht="20.25" customHeight="1">
      <c r="A4" s="74"/>
      <c r="B4" s="62"/>
      <c r="C4" s="62"/>
      <c r="D4" s="62"/>
      <c r="E4" s="62"/>
    </row>
    <row r="5" spans="1:5" ht="16.5">
      <c r="A5" s="271" t="s">
        <v>72</v>
      </c>
      <c r="B5" s="271"/>
      <c r="C5" s="271"/>
      <c r="D5" s="2" t="s">
        <v>73</v>
      </c>
      <c r="E5" s="2" t="s">
        <v>133</v>
      </c>
    </row>
    <row r="6" spans="1:5" ht="24.75" customHeight="1">
      <c r="A6" s="259" t="s">
        <v>383</v>
      </c>
      <c r="B6" s="262" t="s">
        <v>384</v>
      </c>
      <c r="C6" s="262"/>
      <c r="D6" s="13">
        <f>D7+D20+D29</f>
        <v>0</v>
      </c>
      <c r="E6" s="3" t="s">
        <v>192</v>
      </c>
    </row>
    <row r="7" spans="1:5" ht="17.45" customHeight="1">
      <c r="A7" s="260"/>
      <c r="B7" s="262" t="s">
        <v>385</v>
      </c>
      <c r="C7" s="262"/>
      <c r="D7" s="15"/>
      <c r="E7" s="5" t="s">
        <v>38</v>
      </c>
    </row>
    <row r="8" spans="1:5">
      <c r="A8" s="260"/>
      <c r="B8" s="262" t="s">
        <v>386</v>
      </c>
      <c r="C8" s="5" t="s">
        <v>387</v>
      </c>
      <c r="D8" s="15"/>
      <c r="E8" s="3"/>
    </row>
    <row r="9" spans="1:5">
      <c r="A9" s="260"/>
      <c r="B9" s="262"/>
      <c r="C9" s="5" t="s">
        <v>388</v>
      </c>
      <c r="D9" s="15"/>
      <c r="E9" s="3"/>
    </row>
    <row r="10" spans="1:5" ht="24.75" customHeight="1">
      <c r="A10" s="260"/>
      <c r="B10" s="262"/>
      <c r="C10" s="3" t="s">
        <v>389</v>
      </c>
      <c r="D10" s="15"/>
      <c r="E10" s="3"/>
    </row>
    <row r="11" spans="1:5" ht="16.149999999999999" customHeight="1">
      <c r="A11" s="260"/>
      <c r="B11" s="262" t="s">
        <v>390</v>
      </c>
      <c r="C11" s="5" t="s">
        <v>387</v>
      </c>
      <c r="D11" s="15"/>
      <c r="E11" s="3"/>
    </row>
    <row r="12" spans="1:5" ht="16.899999999999999" customHeight="1">
      <c r="A12" s="260"/>
      <c r="B12" s="262"/>
      <c r="C12" s="5" t="s">
        <v>388</v>
      </c>
      <c r="D12" s="15"/>
      <c r="E12" s="3"/>
    </row>
    <row r="13" spans="1:5" ht="21.75" customHeight="1">
      <c r="A13" s="260"/>
      <c r="B13" s="262"/>
      <c r="C13" s="3" t="s">
        <v>389</v>
      </c>
      <c r="D13" s="15"/>
      <c r="E13" s="3"/>
    </row>
    <row r="14" spans="1:5" ht="17.45" customHeight="1">
      <c r="A14" s="260"/>
      <c r="B14" s="262" t="s">
        <v>391</v>
      </c>
      <c r="C14" s="5" t="s">
        <v>387</v>
      </c>
      <c r="D14" s="15"/>
      <c r="E14" s="3"/>
    </row>
    <row r="15" spans="1:5" ht="15" customHeight="1">
      <c r="A15" s="260"/>
      <c r="B15" s="262"/>
      <c r="C15" s="5" t="s">
        <v>388</v>
      </c>
      <c r="D15" s="15"/>
      <c r="E15" s="3"/>
    </row>
    <row r="16" spans="1:5" ht="20.25" customHeight="1">
      <c r="A16" s="260"/>
      <c r="B16" s="262"/>
      <c r="C16" s="3" t="s">
        <v>389</v>
      </c>
      <c r="D16" s="15"/>
      <c r="E16" s="3"/>
    </row>
    <row r="17" spans="1:5">
      <c r="A17" s="260"/>
      <c r="B17" s="262" t="s">
        <v>392</v>
      </c>
      <c r="C17" s="5" t="s">
        <v>387</v>
      </c>
      <c r="D17" s="15"/>
      <c r="E17" s="3"/>
    </row>
    <row r="18" spans="1:5">
      <c r="A18" s="260"/>
      <c r="B18" s="262"/>
      <c r="C18" s="5" t="s">
        <v>388</v>
      </c>
      <c r="D18" s="15"/>
      <c r="E18" s="3"/>
    </row>
    <row r="19" spans="1:5" ht="21.75" customHeight="1">
      <c r="A19" s="260"/>
      <c r="B19" s="262"/>
      <c r="C19" s="3" t="s">
        <v>389</v>
      </c>
      <c r="D19" s="15"/>
      <c r="E19" s="3"/>
    </row>
    <row r="20" spans="1:5" ht="20.25" customHeight="1">
      <c r="A20" s="260"/>
      <c r="B20" s="262" t="s">
        <v>393</v>
      </c>
      <c r="C20" s="262"/>
      <c r="D20" s="13">
        <f>D21*D26</f>
        <v>0</v>
      </c>
      <c r="E20" s="5" t="s">
        <v>394</v>
      </c>
    </row>
    <row r="21" spans="1:5" ht="18.75" customHeight="1">
      <c r="A21" s="260"/>
      <c r="B21" s="262" t="s">
        <v>395</v>
      </c>
      <c r="C21" s="262"/>
      <c r="D21" s="15"/>
      <c r="E21" s="5" t="s">
        <v>103</v>
      </c>
    </row>
    <row r="22" spans="1:5" ht="18.75" customHeight="1">
      <c r="A22" s="260"/>
      <c r="B22" s="262" t="s">
        <v>396</v>
      </c>
      <c r="C22" s="262"/>
      <c r="D22" s="15"/>
      <c r="E22" s="265" t="s">
        <v>397</v>
      </c>
    </row>
    <row r="23" spans="1:5" ht="22.5" customHeight="1">
      <c r="A23" s="260"/>
      <c r="B23" s="262" t="s">
        <v>398</v>
      </c>
      <c r="C23" s="262"/>
      <c r="D23" s="15"/>
      <c r="E23" s="265"/>
    </row>
    <row r="24" spans="1:5" ht="18" customHeight="1">
      <c r="A24" s="260"/>
      <c r="B24" s="262" t="s">
        <v>399</v>
      </c>
      <c r="C24" s="262"/>
      <c r="D24" s="15"/>
      <c r="E24" s="265"/>
    </row>
    <row r="25" spans="1:5" ht="19.5" customHeight="1">
      <c r="A25" s="261"/>
      <c r="B25" s="262" t="s">
        <v>400</v>
      </c>
      <c r="C25" s="262"/>
      <c r="D25" s="15"/>
      <c r="E25" s="265"/>
    </row>
    <row r="26" spans="1:5" ht="19.899999999999999" customHeight="1">
      <c r="A26" s="260" t="s">
        <v>383</v>
      </c>
      <c r="B26" s="262" t="s">
        <v>401</v>
      </c>
      <c r="C26" s="262"/>
      <c r="D26" s="274"/>
      <c r="E26" s="23" t="s">
        <v>166</v>
      </c>
    </row>
    <row r="27" spans="1:5" ht="42" customHeight="1">
      <c r="A27" s="260"/>
      <c r="B27" s="262"/>
      <c r="C27" s="262"/>
      <c r="D27" s="274"/>
      <c r="E27" s="25" t="s">
        <v>167</v>
      </c>
    </row>
    <row r="28" spans="1:5" ht="16.899999999999999" customHeight="1">
      <c r="A28" s="260"/>
      <c r="B28" s="262"/>
      <c r="C28" s="262"/>
      <c r="D28" s="274"/>
      <c r="E28" s="26" t="s">
        <v>168</v>
      </c>
    </row>
    <row r="29" spans="1:5" ht="19.899999999999999" customHeight="1">
      <c r="A29" s="260"/>
      <c r="B29" s="262" t="s">
        <v>402</v>
      </c>
      <c r="C29" s="262"/>
      <c r="D29" s="13">
        <f>D30*D31</f>
        <v>0</v>
      </c>
      <c r="E29" s="63" t="s">
        <v>403</v>
      </c>
    </row>
    <row r="30" spans="1:5" ht="21" customHeight="1">
      <c r="A30" s="260"/>
      <c r="B30" s="262" t="s">
        <v>404</v>
      </c>
      <c r="C30" s="262"/>
      <c r="D30" s="15"/>
      <c r="E30" s="23" t="s">
        <v>405</v>
      </c>
    </row>
    <row r="31" spans="1:5" ht="19.149999999999999" customHeight="1">
      <c r="A31" s="260"/>
      <c r="B31" s="262" t="s">
        <v>406</v>
      </c>
      <c r="C31" s="262"/>
      <c r="D31" s="274"/>
      <c r="E31" s="23" t="s">
        <v>166</v>
      </c>
    </row>
    <row r="32" spans="1:5" ht="21" customHeight="1">
      <c r="A32" s="260"/>
      <c r="B32" s="262"/>
      <c r="C32" s="262"/>
      <c r="D32" s="274"/>
      <c r="E32" s="25" t="s">
        <v>173</v>
      </c>
    </row>
    <row r="33" spans="1:5" ht="65.25" customHeight="1">
      <c r="A33" s="260"/>
      <c r="B33" s="262"/>
      <c r="C33" s="262"/>
      <c r="D33" s="274"/>
      <c r="E33" s="25" t="s">
        <v>208</v>
      </c>
    </row>
    <row r="34" spans="1:5" ht="36.6" customHeight="1">
      <c r="A34" s="260"/>
      <c r="B34" s="262" t="s">
        <v>407</v>
      </c>
      <c r="C34" s="262"/>
      <c r="D34" s="274"/>
      <c r="E34" s="81" t="s">
        <v>148</v>
      </c>
    </row>
    <row r="35" spans="1:5" ht="16.899999999999999" customHeight="1">
      <c r="A35" s="260"/>
      <c r="B35" s="262"/>
      <c r="C35" s="262"/>
      <c r="D35" s="274"/>
      <c r="E35" s="26" t="s">
        <v>149</v>
      </c>
    </row>
    <row r="36" spans="1:5" ht="36.6" customHeight="1">
      <c r="A36" s="260"/>
      <c r="B36" s="262" t="s">
        <v>408</v>
      </c>
      <c r="C36" s="262"/>
      <c r="D36" s="15"/>
      <c r="E36" s="63" t="s">
        <v>409</v>
      </c>
    </row>
    <row r="37" spans="1:5" ht="18" customHeight="1">
      <c r="A37" s="260"/>
      <c r="B37" s="262" t="s">
        <v>410</v>
      </c>
      <c r="C37" s="262"/>
      <c r="D37" s="15"/>
      <c r="E37" s="5" t="s">
        <v>411</v>
      </c>
    </row>
    <row r="38" spans="1:5" ht="18" customHeight="1">
      <c r="A38" s="260"/>
      <c r="B38" s="262" t="s">
        <v>412</v>
      </c>
      <c r="C38" s="262"/>
      <c r="D38" s="15"/>
      <c r="E38" s="5" t="s">
        <v>411</v>
      </c>
    </row>
    <row r="39" spans="1:5" ht="18" customHeight="1">
      <c r="A39" s="260"/>
      <c r="B39" s="262" t="s">
        <v>413</v>
      </c>
      <c r="C39" s="262"/>
      <c r="D39" s="15"/>
      <c r="E39" s="5" t="s">
        <v>411</v>
      </c>
    </row>
    <row r="40" spans="1:5" ht="18" customHeight="1">
      <c r="A40" s="260"/>
      <c r="B40" s="262" t="s">
        <v>414</v>
      </c>
      <c r="C40" s="262"/>
      <c r="D40" s="15"/>
      <c r="E40" s="5" t="s">
        <v>411</v>
      </c>
    </row>
    <row r="41" spans="1:5" ht="18" customHeight="1">
      <c r="A41" s="260"/>
      <c r="B41" s="262" t="s">
        <v>415</v>
      </c>
      <c r="C41" s="262"/>
      <c r="D41" s="15"/>
      <c r="E41" s="5" t="s">
        <v>411</v>
      </c>
    </row>
    <row r="42" spans="1:5" ht="18" customHeight="1">
      <c r="A42" s="260"/>
      <c r="B42" s="262" t="s">
        <v>416</v>
      </c>
      <c r="C42" s="262"/>
      <c r="D42" s="15"/>
      <c r="E42" s="5" t="s">
        <v>411</v>
      </c>
    </row>
    <row r="43" spans="1:5" ht="18" customHeight="1">
      <c r="A43" s="260"/>
      <c r="B43" s="262" t="s">
        <v>417</v>
      </c>
      <c r="C43" s="262"/>
      <c r="D43" s="15"/>
      <c r="E43" s="5" t="s">
        <v>411</v>
      </c>
    </row>
    <row r="44" spans="1:5" ht="18" customHeight="1">
      <c r="A44" s="261"/>
      <c r="B44" s="262" t="s">
        <v>418</v>
      </c>
      <c r="C44" s="262"/>
      <c r="D44" s="15"/>
      <c r="E44" s="5" t="s">
        <v>411</v>
      </c>
    </row>
    <row r="45" spans="1:5" ht="36.6" customHeight="1">
      <c r="A45" s="5" t="s">
        <v>419</v>
      </c>
      <c r="B45" s="262" t="s">
        <v>420</v>
      </c>
      <c r="C45" s="262"/>
      <c r="D45" s="86"/>
      <c r="E45" s="3"/>
    </row>
    <row r="46" spans="1:5" ht="36.6" customHeight="1">
      <c r="A46" s="265" t="s">
        <v>421</v>
      </c>
      <c r="B46" s="265"/>
      <c r="C46" s="265"/>
      <c r="D46" s="15"/>
      <c r="E46" s="5" t="s">
        <v>422</v>
      </c>
    </row>
    <row r="47" spans="1:5" ht="17.45" customHeight="1">
      <c r="A47" s="287" t="s">
        <v>423</v>
      </c>
      <c r="B47" s="262" t="s">
        <v>424</v>
      </c>
      <c r="C47" s="262"/>
      <c r="D47" s="86"/>
      <c r="E47" s="3"/>
    </row>
    <row r="48" spans="1:5" ht="36.6" customHeight="1">
      <c r="A48" s="265"/>
      <c r="B48" s="262" t="s">
        <v>425</v>
      </c>
      <c r="C48" s="262"/>
      <c r="D48" s="86"/>
      <c r="E48" s="5" t="s">
        <v>426</v>
      </c>
    </row>
    <row r="50" spans="1:5">
      <c r="A50" s="8" t="s">
        <v>118</v>
      </c>
    </row>
    <row r="51" spans="1:5">
      <c r="A51" s="10" t="s">
        <v>130</v>
      </c>
      <c r="B51" s="12"/>
      <c r="C51" s="12"/>
      <c r="D51" s="85"/>
      <c r="E51" s="12"/>
    </row>
    <row r="52" spans="1:5" ht="139.5" customHeight="1">
      <c r="A52" s="285" t="s">
        <v>427</v>
      </c>
      <c r="B52" s="285"/>
      <c r="C52" s="285"/>
      <c r="D52" s="285"/>
      <c r="E52" s="285"/>
    </row>
    <row r="53" spans="1:5">
      <c r="A53" s="12" t="s">
        <v>428</v>
      </c>
      <c r="B53" s="12"/>
      <c r="C53" s="12"/>
      <c r="D53" s="85"/>
      <c r="E53" s="12"/>
    </row>
    <row r="54" spans="1:5">
      <c r="A54" s="12" t="s">
        <v>429</v>
      </c>
      <c r="B54" s="12"/>
      <c r="C54" s="12"/>
      <c r="D54" s="85"/>
      <c r="E54" s="12"/>
    </row>
    <row r="55" spans="1:5">
      <c r="A55" s="12" t="s">
        <v>430</v>
      </c>
      <c r="B55" s="12"/>
      <c r="C55" s="12"/>
      <c r="D55" s="85"/>
      <c r="E55" s="12"/>
    </row>
    <row r="56" spans="1:5">
      <c r="A56" s="12" t="s">
        <v>431</v>
      </c>
      <c r="B56" s="12"/>
      <c r="C56" s="12"/>
      <c r="D56" s="85"/>
      <c r="E56" s="12"/>
    </row>
    <row r="57" spans="1:5">
      <c r="A57" s="87" t="s">
        <v>432</v>
      </c>
      <c r="B57" s="12"/>
      <c r="C57" s="12"/>
      <c r="D57" s="85"/>
      <c r="E57" s="12"/>
    </row>
    <row r="58" spans="1:5" ht="14.25">
      <c r="A58" s="10" t="s">
        <v>433</v>
      </c>
      <c r="B58" s="12"/>
      <c r="C58" s="12"/>
      <c r="D58" s="85"/>
      <c r="E58" s="12"/>
    </row>
    <row r="59" spans="1:5">
      <c r="A59" s="10" t="s">
        <v>434</v>
      </c>
      <c r="B59" s="12"/>
      <c r="C59" s="12"/>
      <c r="D59" s="85"/>
      <c r="E59" s="12"/>
    </row>
  </sheetData>
  <mergeCells count="41">
    <mergeCell ref="A1:E1"/>
    <mergeCell ref="A2:E2"/>
    <mergeCell ref="A5:C5"/>
    <mergeCell ref="B6:C6"/>
    <mergeCell ref="B7:C7"/>
    <mergeCell ref="B20:C20"/>
    <mergeCell ref="B21:C21"/>
    <mergeCell ref="B22:C22"/>
    <mergeCell ref="B23:C23"/>
    <mergeCell ref="B24:C24"/>
    <mergeCell ref="B25:C25"/>
    <mergeCell ref="B29:C29"/>
    <mergeCell ref="B30:C30"/>
    <mergeCell ref="B36:C36"/>
    <mergeCell ref="B37:C37"/>
    <mergeCell ref="B38:C38"/>
    <mergeCell ref="B39:C39"/>
    <mergeCell ref="B40:C40"/>
    <mergeCell ref="B41:C41"/>
    <mergeCell ref="B42:C42"/>
    <mergeCell ref="B43:C43"/>
    <mergeCell ref="B44:C44"/>
    <mergeCell ref="B45:C45"/>
    <mergeCell ref="A46:C46"/>
    <mergeCell ref="B47:C47"/>
    <mergeCell ref="B48:C48"/>
    <mergeCell ref="A52:E52"/>
    <mergeCell ref="A6:A25"/>
    <mergeCell ref="A26:A44"/>
    <mergeCell ref="A47:A48"/>
    <mergeCell ref="B8:B10"/>
    <mergeCell ref="B11:B13"/>
    <mergeCell ref="B14:B16"/>
    <mergeCell ref="B17:B19"/>
    <mergeCell ref="D26:D28"/>
    <mergeCell ref="D31:D33"/>
    <mergeCell ref="D34:D35"/>
    <mergeCell ref="E22:E25"/>
    <mergeCell ref="B26:C28"/>
    <mergeCell ref="B31:C33"/>
    <mergeCell ref="B34:C35"/>
  </mergeCells>
  <phoneticPr fontId="76" type="noConversion"/>
  <printOptions horizontalCentered="1"/>
  <pageMargins left="0.70866141732283472" right="0.70866141732283472" top="0.6692913385826772" bottom="0.70866141732283472" header="0.31496062992125984" footer="0.31496062992125984"/>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dimension ref="A1:E50"/>
  <sheetViews>
    <sheetView zoomScale="85" zoomScaleNormal="85" workbookViewId="0">
      <selection activeCell="A5" sqref="A5:XFD5"/>
    </sheetView>
  </sheetViews>
  <sheetFormatPr defaultColWidth="9" defaultRowHeight="13.5"/>
  <cols>
    <col min="2" max="2" width="22.125" customWidth="1"/>
    <col min="3" max="3" width="14.25" customWidth="1"/>
    <col min="4" max="4" width="11.25" style="22" customWidth="1"/>
    <col min="5" max="5" width="65.375" customWidth="1"/>
  </cols>
  <sheetData>
    <row r="1" spans="1:5" ht="27.6" customHeight="1">
      <c r="A1" s="270" t="s">
        <v>435</v>
      </c>
      <c r="B1" s="270"/>
      <c r="C1" s="270"/>
      <c r="D1" s="270"/>
      <c r="E1" s="270"/>
    </row>
    <row r="2" spans="1:5" ht="27.6" customHeight="1">
      <c r="A2" s="269" t="s">
        <v>815</v>
      </c>
      <c r="B2" s="276"/>
      <c r="C2" s="276"/>
      <c r="D2" s="276"/>
      <c r="E2" s="276"/>
    </row>
    <row r="3" spans="1:5" ht="23.25">
      <c r="A3" s="62"/>
      <c r="B3" s="62"/>
      <c r="C3" s="62"/>
      <c r="D3" s="62"/>
      <c r="E3" s="62"/>
    </row>
    <row r="5" spans="1:5" ht="16.5">
      <c r="A5" s="271" t="s">
        <v>72</v>
      </c>
      <c r="B5" s="271"/>
      <c r="C5" s="271"/>
      <c r="D5" s="2" t="s">
        <v>73</v>
      </c>
      <c r="E5" s="2" t="s">
        <v>133</v>
      </c>
    </row>
    <row r="6" spans="1:5" ht="15" customHeight="1">
      <c r="A6" s="259" t="s">
        <v>436</v>
      </c>
      <c r="B6" s="262" t="s">
        <v>135</v>
      </c>
      <c r="C6" s="262"/>
      <c r="D6" s="13">
        <f>D7+D16+D25</f>
        <v>0</v>
      </c>
      <c r="E6" s="3" t="s">
        <v>192</v>
      </c>
    </row>
    <row r="7" spans="1:5" ht="32.450000000000003" customHeight="1">
      <c r="A7" s="288"/>
      <c r="B7" s="262" t="s">
        <v>137</v>
      </c>
      <c r="C7" s="262"/>
      <c r="D7" s="15"/>
      <c r="E7" s="5" t="s">
        <v>437</v>
      </c>
    </row>
    <row r="8" spans="1:5" ht="16.899999999999999" customHeight="1">
      <c r="A8" s="288"/>
      <c r="B8" s="262" t="s">
        <v>438</v>
      </c>
      <c r="C8" s="5" t="s">
        <v>388</v>
      </c>
      <c r="D8" s="15"/>
      <c r="E8" s="262"/>
    </row>
    <row r="9" spans="1:5" ht="25.5" customHeight="1">
      <c r="A9" s="288"/>
      <c r="B9" s="262"/>
      <c r="C9" s="3" t="s">
        <v>194</v>
      </c>
      <c r="D9" s="15"/>
      <c r="E9" s="262"/>
    </row>
    <row r="10" spans="1:5" ht="24.6" customHeight="1">
      <c r="A10" s="288"/>
      <c r="B10" s="262" t="s">
        <v>141</v>
      </c>
      <c r="C10" s="5" t="s">
        <v>388</v>
      </c>
      <c r="D10" s="15"/>
      <c r="E10" s="265" t="s">
        <v>439</v>
      </c>
    </row>
    <row r="11" spans="1:5" ht="27" customHeight="1">
      <c r="A11" s="288"/>
      <c r="B11" s="262"/>
      <c r="C11" s="3" t="s">
        <v>194</v>
      </c>
      <c r="D11" s="15"/>
      <c r="E11" s="265"/>
    </row>
    <row r="12" spans="1:5" ht="16.899999999999999" customHeight="1">
      <c r="A12" s="288"/>
      <c r="B12" s="262" t="s">
        <v>143</v>
      </c>
      <c r="C12" s="5" t="s">
        <v>388</v>
      </c>
      <c r="D12" s="15"/>
      <c r="E12" s="262"/>
    </row>
    <row r="13" spans="1:5" ht="15" customHeight="1">
      <c r="A13" s="288"/>
      <c r="B13" s="262"/>
      <c r="C13" s="3" t="s">
        <v>194</v>
      </c>
      <c r="D13" s="15"/>
      <c r="E13" s="262"/>
    </row>
    <row r="14" spans="1:5" ht="18.600000000000001" customHeight="1">
      <c r="A14" s="288"/>
      <c r="B14" s="262" t="s">
        <v>144</v>
      </c>
      <c r="C14" s="5" t="s">
        <v>388</v>
      </c>
      <c r="D14" s="15"/>
      <c r="E14" s="262"/>
    </row>
    <row r="15" spans="1:5" ht="14.1" customHeight="1">
      <c r="A15" s="288"/>
      <c r="B15" s="262"/>
      <c r="C15" s="3" t="s">
        <v>194</v>
      </c>
      <c r="D15" s="15"/>
      <c r="E15" s="262"/>
    </row>
    <row r="16" spans="1:5" ht="16.899999999999999" customHeight="1">
      <c r="A16" s="288"/>
      <c r="B16" s="262" t="s">
        <v>195</v>
      </c>
      <c r="C16" s="262"/>
      <c r="D16" s="13">
        <f>D17*D22</f>
        <v>0</v>
      </c>
      <c r="E16" s="5" t="s">
        <v>440</v>
      </c>
    </row>
    <row r="17" spans="1:5" ht="16.899999999999999" customHeight="1">
      <c r="A17" s="288"/>
      <c r="B17" s="262" t="s">
        <v>441</v>
      </c>
      <c r="C17" s="262"/>
      <c r="D17" s="15"/>
      <c r="E17" s="5" t="s">
        <v>103</v>
      </c>
    </row>
    <row r="18" spans="1:5" ht="19.899999999999999" customHeight="1">
      <c r="A18" s="288"/>
      <c r="B18" s="262" t="s">
        <v>396</v>
      </c>
      <c r="C18" s="262"/>
      <c r="D18" s="15"/>
      <c r="E18" s="265" t="s">
        <v>442</v>
      </c>
    </row>
    <row r="19" spans="1:5" ht="19.899999999999999" customHeight="1">
      <c r="A19" s="288"/>
      <c r="B19" s="262" t="s">
        <v>443</v>
      </c>
      <c r="C19" s="262"/>
      <c r="D19" s="15"/>
      <c r="E19" s="265"/>
    </row>
    <row r="20" spans="1:5" ht="19.899999999999999" customHeight="1">
      <c r="A20" s="288"/>
      <c r="B20" s="262" t="s">
        <v>399</v>
      </c>
      <c r="C20" s="262"/>
      <c r="D20" s="15"/>
      <c r="E20" s="265"/>
    </row>
    <row r="21" spans="1:5" ht="15" customHeight="1">
      <c r="A21" s="288"/>
      <c r="B21" s="262" t="s">
        <v>400</v>
      </c>
      <c r="C21" s="262"/>
      <c r="D21" s="15"/>
      <c r="E21" s="266"/>
    </row>
    <row r="22" spans="1:5" ht="15.95" customHeight="1">
      <c r="A22" s="288"/>
      <c r="B22" s="262" t="s">
        <v>444</v>
      </c>
      <c r="C22" s="262"/>
      <c r="D22" s="274"/>
      <c r="E22" s="23" t="s">
        <v>166</v>
      </c>
    </row>
    <row r="23" spans="1:5" ht="32.1" customHeight="1">
      <c r="A23" s="288"/>
      <c r="B23" s="262"/>
      <c r="C23" s="262"/>
      <c r="D23" s="274"/>
      <c r="E23" s="25" t="s">
        <v>167</v>
      </c>
    </row>
    <row r="24" spans="1:5" ht="15.6" customHeight="1">
      <c r="A24" s="289"/>
      <c r="B24" s="262"/>
      <c r="C24" s="262"/>
      <c r="D24" s="274"/>
      <c r="E24" s="26" t="s">
        <v>168</v>
      </c>
    </row>
    <row r="25" spans="1:5" ht="18.600000000000001" customHeight="1">
      <c r="A25" s="260" t="s">
        <v>436</v>
      </c>
      <c r="B25" s="262" t="s">
        <v>402</v>
      </c>
      <c r="C25" s="262"/>
      <c r="D25" s="13">
        <f>D26*D27</f>
        <v>0</v>
      </c>
      <c r="E25" s="63" t="s">
        <v>445</v>
      </c>
    </row>
    <row r="26" spans="1:5" ht="18.600000000000001" customHeight="1">
      <c r="A26" s="288"/>
      <c r="B26" s="262" t="s">
        <v>446</v>
      </c>
      <c r="C26" s="262"/>
      <c r="D26" s="15"/>
      <c r="E26" s="23" t="s">
        <v>405</v>
      </c>
    </row>
    <row r="27" spans="1:5" ht="18.95" customHeight="1">
      <c r="A27" s="288"/>
      <c r="B27" s="262" t="s">
        <v>447</v>
      </c>
      <c r="C27" s="262"/>
      <c r="D27" s="274"/>
      <c r="E27" s="23" t="s">
        <v>166</v>
      </c>
    </row>
    <row r="28" spans="1:5" ht="16.899999999999999" customHeight="1">
      <c r="A28" s="288"/>
      <c r="B28" s="262"/>
      <c r="C28" s="262"/>
      <c r="D28" s="274"/>
      <c r="E28" s="25" t="s">
        <v>173</v>
      </c>
    </row>
    <row r="29" spans="1:5" ht="45" customHeight="1">
      <c r="A29" s="288"/>
      <c r="B29" s="262"/>
      <c r="C29" s="262"/>
      <c r="D29" s="274"/>
      <c r="E29" s="25" t="s">
        <v>208</v>
      </c>
    </row>
    <row r="30" spans="1:5" ht="20.25" customHeight="1">
      <c r="A30" s="288"/>
      <c r="B30" s="262" t="s">
        <v>448</v>
      </c>
      <c r="C30" s="262"/>
      <c r="D30" s="274"/>
      <c r="E30" s="81" t="s">
        <v>148</v>
      </c>
    </row>
    <row r="31" spans="1:5">
      <c r="A31" s="288"/>
      <c r="B31" s="262"/>
      <c r="C31" s="262"/>
      <c r="D31" s="274"/>
      <c r="E31" s="25" t="s">
        <v>149</v>
      </c>
    </row>
    <row r="32" spans="1:5" ht="18.75" customHeight="1">
      <c r="A32" s="288"/>
      <c r="B32" s="262" t="s">
        <v>449</v>
      </c>
      <c r="C32" s="262"/>
      <c r="D32" s="274"/>
      <c r="E32" s="81" t="s">
        <v>148</v>
      </c>
    </row>
    <row r="33" spans="1:5">
      <c r="A33" s="288"/>
      <c r="B33" s="262"/>
      <c r="C33" s="262"/>
      <c r="D33" s="274"/>
      <c r="E33" s="26" t="s">
        <v>149</v>
      </c>
    </row>
    <row r="34" spans="1:5" ht="15" customHeight="1">
      <c r="A34" s="288"/>
      <c r="B34" s="262" t="s">
        <v>450</v>
      </c>
      <c r="C34" s="262"/>
      <c r="D34" s="13">
        <f>D30+D32</f>
        <v>0</v>
      </c>
      <c r="E34" s="26"/>
    </row>
    <row r="35" spans="1:5" ht="15" customHeight="1">
      <c r="A35" s="289"/>
      <c r="B35" s="262" t="s">
        <v>451</v>
      </c>
      <c r="C35" s="262"/>
      <c r="D35" s="15"/>
      <c r="E35" s="3"/>
    </row>
    <row r="36" spans="1:5" ht="30" customHeight="1">
      <c r="A36" s="5" t="s">
        <v>452</v>
      </c>
      <c r="B36" s="262" t="s">
        <v>453</v>
      </c>
      <c r="C36" s="262"/>
      <c r="D36" s="15"/>
      <c r="E36" s="3"/>
    </row>
    <row r="37" spans="1:5">
      <c r="A37" s="82"/>
      <c r="B37" s="71"/>
      <c r="C37" s="71"/>
      <c r="D37" s="83"/>
      <c r="E37" s="71"/>
    </row>
    <row r="38" spans="1:5">
      <c r="A38" s="8" t="s">
        <v>118</v>
      </c>
      <c r="B38" s="9"/>
      <c r="C38" s="9"/>
      <c r="D38" s="84"/>
      <c r="E38" s="9"/>
    </row>
    <row r="39" spans="1:5" ht="19.899999999999999" customHeight="1">
      <c r="A39" s="10" t="s">
        <v>130</v>
      </c>
      <c r="B39" s="12"/>
      <c r="C39" s="12"/>
      <c r="D39" s="85"/>
      <c r="E39" s="12"/>
    </row>
    <row r="40" spans="1:5" ht="31.5" customHeight="1">
      <c r="A40" s="272" t="s">
        <v>454</v>
      </c>
      <c r="B40" s="272"/>
      <c r="C40" s="272"/>
      <c r="D40" s="272"/>
      <c r="E40" s="272"/>
    </row>
    <row r="41" spans="1:5" ht="19.899999999999999" customHeight="1">
      <c r="A41" s="10" t="s">
        <v>455</v>
      </c>
      <c r="B41" s="12"/>
      <c r="C41" s="12"/>
      <c r="D41" s="85"/>
      <c r="E41" s="12"/>
    </row>
    <row r="42" spans="1:5" ht="19.899999999999999" customHeight="1">
      <c r="A42" s="10" t="s">
        <v>456</v>
      </c>
      <c r="B42" s="12"/>
      <c r="C42" s="12"/>
      <c r="D42" s="85"/>
      <c r="E42" s="12"/>
    </row>
    <row r="43" spans="1:5" ht="19.899999999999999" customHeight="1">
      <c r="A43" s="10" t="s">
        <v>221</v>
      </c>
      <c r="B43" s="12"/>
      <c r="C43" s="12"/>
      <c r="D43" s="85"/>
      <c r="E43" s="12"/>
    </row>
    <row r="44" spans="1:5" ht="19.899999999999999" customHeight="1">
      <c r="A44" s="10" t="s">
        <v>457</v>
      </c>
      <c r="B44" s="12"/>
      <c r="C44" s="12"/>
      <c r="D44" s="85"/>
      <c r="E44" s="12"/>
    </row>
    <row r="45" spans="1:5" ht="19.899999999999999" customHeight="1">
      <c r="A45" s="10" t="s">
        <v>458</v>
      </c>
      <c r="B45" s="12"/>
      <c r="C45" s="12"/>
      <c r="D45" s="85"/>
      <c r="E45" s="12"/>
    </row>
    <row r="46" spans="1:5" ht="19.899999999999999" customHeight="1">
      <c r="A46" s="10" t="s">
        <v>459</v>
      </c>
      <c r="B46" s="12"/>
      <c r="C46" s="12"/>
      <c r="D46" s="85"/>
      <c r="E46" s="12"/>
    </row>
    <row r="47" spans="1:5" ht="36.6" customHeight="1"/>
    <row r="48" spans="1:5" ht="36.6" customHeight="1"/>
    <row r="49" ht="17.45" customHeight="1"/>
    <row r="50" ht="36.6" customHeight="1"/>
  </sheetData>
  <mergeCells count="36">
    <mergeCell ref="A1:E1"/>
    <mergeCell ref="A2:E2"/>
    <mergeCell ref="A5:C5"/>
    <mergeCell ref="B6:C6"/>
    <mergeCell ref="B7:C7"/>
    <mergeCell ref="B34:C34"/>
    <mergeCell ref="B35:C35"/>
    <mergeCell ref="B16:C16"/>
    <mergeCell ref="B17:C17"/>
    <mergeCell ref="B18:C18"/>
    <mergeCell ref="B19:C19"/>
    <mergeCell ref="B20:C20"/>
    <mergeCell ref="B36:C36"/>
    <mergeCell ref="A40:E40"/>
    <mergeCell ref="A6:A24"/>
    <mergeCell ref="A25:A35"/>
    <mergeCell ref="B8:B9"/>
    <mergeCell ref="B10:B11"/>
    <mergeCell ref="B12:B13"/>
    <mergeCell ref="B14:B15"/>
    <mergeCell ref="D22:D24"/>
    <mergeCell ref="D27:D29"/>
    <mergeCell ref="D30:D31"/>
    <mergeCell ref="D32:D33"/>
    <mergeCell ref="E8:E9"/>
    <mergeCell ref="E10:E11"/>
    <mergeCell ref="E12:E13"/>
    <mergeCell ref="E14:E15"/>
    <mergeCell ref="E18:E21"/>
    <mergeCell ref="B32:C33"/>
    <mergeCell ref="B22:C24"/>
    <mergeCell ref="B27:C29"/>
    <mergeCell ref="B30:C31"/>
    <mergeCell ref="B21:C21"/>
    <mergeCell ref="B25:C25"/>
    <mergeCell ref="B26:C26"/>
  </mergeCells>
  <phoneticPr fontId="76" type="noConversion"/>
  <printOptions horizontalCentered="1"/>
  <pageMargins left="0.70866141732283472" right="0.70866141732283472" top="0.70866141732283472" bottom="0.70866141732283472" header="0.31496062992125984" footer="0.31496062992125984"/>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dimension ref="A1:I48"/>
  <sheetViews>
    <sheetView topLeftCell="A22" workbookViewId="0">
      <selection activeCell="A30" sqref="A30:E40"/>
    </sheetView>
  </sheetViews>
  <sheetFormatPr defaultColWidth="9" defaultRowHeight="13.5"/>
  <cols>
    <col min="1" max="1" width="16.5" style="32" customWidth="1"/>
    <col min="2" max="2" width="26.25" style="32" customWidth="1"/>
    <col min="3" max="3" width="14.5" style="32" customWidth="1"/>
    <col min="4" max="4" width="15.875" style="32" customWidth="1"/>
    <col min="5" max="5" width="55.625" style="32" customWidth="1"/>
    <col min="6" max="16384" width="9" style="32"/>
  </cols>
  <sheetData>
    <row r="1" spans="1:5" ht="24.75">
      <c r="A1" s="200" t="s">
        <v>827</v>
      </c>
      <c r="B1" s="200"/>
      <c r="C1" s="200"/>
      <c r="D1" s="200"/>
      <c r="E1" s="200"/>
    </row>
    <row r="2" spans="1:5" ht="24.75">
      <c r="A2" s="293" t="s">
        <v>815</v>
      </c>
      <c r="B2" s="200"/>
      <c r="C2" s="200"/>
      <c r="D2" s="200"/>
      <c r="E2" s="200"/>
    </row>
    <row r="3" spans="1:5" ht="14.25" customHeight="1">
      <c r="A3" s="54"/>
      <c r="B3" s="47"/>
      <c r="C3" s="54"/>
      <c r="D3" s="54"/>
      <c r="E3" s="54"/>
    </row>
    <row r="4" spans="1:5" ht="17.25" customHeight="1">
      <c r="A4" s="54"/>
      <c r="B4" s="47"/>
      <c r="C4" s="54"/>
      <c r="D4" s="54"/>
      <c r="E4" s="54"/>
    </row>
    <row r="5" spans="1:5" ht="16.5">
      <c r="A5" s="13" t="s">
        <v>460</v>
      </c>
      <c r="B5" s="294"/>
      <c r="C5" s="294"/>
      <c r="D5" s="13" t="s">
        <v>461</v>
      </c>
      <c r="E5" s="13" t="s">
        <v>133</v>
      </c>
    </row>
    <row r="6" spans="1:5" ht="13.5" customHeight="1">
      <c r="A6" s="259" t="s">
        <v>462</v>
      </c>
      <c r="B6" s="290" t="s">
        <v>135</v>
      </c>
      <c r="C6" s="290"/>
      <c r="D6" s="13">
        <f>D7+D20+D29</f>
        <v>0</v>
      </c>
      <c r="E6" s="34" t="s">
        <v>192</v>
      </c>
    </row>
    <row r="7" spans="1:5" ht="21" customHeight="1">
      <c r="A7" s="288"/>
      <c r="B7" s="290" t="s">
        <v>463</v>
      </c>
      <c r="C7" s="290"/>
      <c r="D7" s="13">
        <f>((D8*D11*+D9*D12+D10*D13)-(D14*D17+D15*D18+D16*D19))*44/12</f>
        <v>0</v>
      </c>
      <c r="E7" s="34" t="s">
        <v>158</v>
      </c>
    </row>
    <row r="8" spans="1:5" ht="18.75" customHeight="1">
      <c r="A8" s="288"/>
      <c r="B8" s="290" t="s">
        <v>464</v>
      </c>
      <c r="C8" s="34" t="s">
        <v>465</v>
      </c>
      <c r="D8" s="77"/>
      <c r="E8" s="290"/>
    </row>
    <row r="9" spans="1:5">
      <c r="A9" s="288"/>
      <c r="B9" s="290"/>
      <c r="C9" s="34" t="s">
        <v>466</v>
      </c>
      <c r="D9" s="77"/>
      <c r="E9" s="290"/>
    </row>
    <row r="10" spans="1:5" ht="16.5">
      <c r="A10" s="288"/>
      <c r="B10" s="290"/>
      <c r="C10" s="34" t="s">
        <v>140</v>
      </c>
      <c r="D10" s="77"/>
      <c r="E10" s="290"/>
    </row>
    <row r="11" spans="1:5">
      <c r="A11" s="288"/>
      <c r="B11" s="290" t="s">
        <v>467</v>
      </c>
      <c r="C11" s="34" t="s">
        <v>465</v>
      </c>
      <c r="D11" s="77"/>
      <c r="E11" s="290"/>
    </row>
    <row r="12" spans="1:5">
      <c r="A12" s="288"/>
      <c r="B12" s="290"/>
      <c r="C12" s="34" t="s">
        <v>466</v>
      </c>
      <c r="D12" s="77"/>
      <c r="E12" s="290"/>
    </row>
    <row r="13" spans="1:5" ht="16.5">
      <c r="A13" s="288"/>
      <c r="B13" s="290"/>
      <c r="C13" s="34" t="s">
        <v>140</v>
      </c>
      <c r="D13" s="77"/>
      <c r="E13" s="290"/>
    </row>
    <row r="14" spans="1:5" ht="13.5" customHeight="1">
      <c r="A14" s="288"/>
      <c r="B14" s="290" t="s">
        <v>468</v>
      </c>
      <c r="C14" s="34" t="s">
        <v>469</v>
      </c>
      <c r="D14" s="77"/>
      <c r="E14" s="290"/>
    </row>
    <row r="15" spans="1:5">
      <c r="A15" s="288"/>
      <c r="B15" s="290"/>
      <c r="C15" s="34" t="s">
        <v>470</v>
      </c>
      <c r="D15" s="77"/>
      <c r="E15" s="290"/>
    </row>
    <row r="16" spans="1:5" ht="16.5">
      <c r="A16" s="288"/>
      <c r="B16" s="290"/>
      <c r="C16" s="34" t="s">
        <v>140</v>
      </c>
      <c r="D16" s="77"/>
      <c r="E16" s="290"/>
    </row>
    <row r="17" spans="1:5" ht="13.5" customHeight="1">
      <c r="A17" s="288"/>
      <c r="B17" s="290" t="s">
        <v>471</v>
      </c>
      <c r="C17" s="34" t="s">
        <v>469</v>
      </c>
      <c r="D17" s="77"/>
      <c r="E17" s="290"/>
    </row>
    <row r="18" spans="1:5">
      <c r="A18" s="288"/>
      <c r="B18" s="290"/>
      <c r="C18" s="34" t="s">
        <v>470</v>
      </c>
      <c r="D18" s="77"/>
      <c r="E18" s="290"/>
    </row>
    <row r="19" spans="1:5" ht="16.5">
      <c r="A19" s="288"/>
      <c r="B19" s="290"/>
      <c r="C19" s="34" t="s">
        <v>140</v>
      </c>
      <c r="D19" s="77"/>
      <c r="E19" s="290"/>
    </row>
    <row r="20" spans="1:5" ht="13.5" customHeight="1">
      <c r="A20" s="288"/>
      <c r="B20" s="290" t="s">
        <v>195</v>
      </c>
      <c r="C20" s="290"/>
      <c r="D20" s="13">
        <f>D21*D26</f>
        <v>0</v>
      </c>
      <c r="E20" s="34" t="s">
        <v>440</v>
      </c>
    </row>
    <row r="21" spans="1:5">
      <c r="A21" s="288"/>
      <c r="B21" s="290" t="s">
        <v>441</v>
      </c>
      <c r="C21" s="290"/>
      <c r="D21" s="13">
        <f>D22+D23+D24+D25</f>
        <v>0</v>
      </c>
      <c r="E21" s="34" t="s">
        <v>55</v>
      </c>
    </row>
    <row r="22" spans="1:5">
      <c r="A22" s="288"/>
      <c r="B22" s="290" t="s">
        <v>472</v>
      </c>
      <c r="C22" s="290"/>
      <c r="D22" s="77"/>
      <c r="E22" s="290" t="s">
        <v>473</v>
      </c>
    </row>
    <row r="23" spans="1:5" ht="18" customHeight="1">
      <c r="A23" s="288"/>
      <c r="B23" s="290" t="s">
        <v>474</v>
      </c>
      <c r="C23" s="290"/>
      <c r="D23" s="77"/>
      <c r="E23" s="290"/>
    </row>
    <row r="24" spans="1:5" ht="17.100000000000001" customHeight="1">
      <c r="A24" s="288"/>
      <c r="B24" s="290" t="s">
        <v>475</v>
      </c>
      <c r="C24" s="290"/>
      <c r="D24" s="77"/>
      <c r="E24" s="290"/>
    </row>
    <row r="25" spans="1:5" ht="18" customHeight="1">
      <c r="A25" s="288"/>
      <c r="B25" s="290" t="s">
        <v>476</v>
      </c>
      <c r="C25" s="290"/>
      <c r="D25" s="77"/>
      <c r="E25" s="292"/>
    </row>
    <row r="26" spans="1:5" ht="18" customHeight="1">
      <c r="A26" s="288"/>
      <c r="B26" s="290" t="s">
        <v>203</v>
      </c>
      <c r="C26" s="290"/>
      <c r="D26" s="291"/>
      <c r="E26" s="35" t="s">
        <v>477</v>
      </c>
    </row>
    <row r="27" spans="1:5" ht="28.5">
      <c r="A27" s="288"/>
      <c r="B27" s="290"/>
      <c r="C27" s="290"/>
      <c r="D27" s="291"/>
      <c r="E27" s="25" t="s">
        <v>167</v>
      </c>
    </row>
    <row r="28" spans="1:5" ht="21" customHeight="1">
      <c r="A28" s="288"/>
      <c r="B28" s="290"/>
      <c r="C28" s="290"/>
      <c r="D28" s="291"/>
      <c r="E28" s="26" t="s">
        <v>168</v>
      </c>
    </row>
    <row r="29" spans="1:5" ht="13.5" customHeight="1">
      <c r="A29" s="289"/>
      <c r="B29" s="290" t="s">
        <v>204</v>
      </c>
      <c r="C29" s="290"/>
      <c r="D29" s="13">
        <f>D30*D31</f>
        <v>0</v>
      </c>
      <c r="E29" s="38" t="s">
        <v>445</v>
      </c>
    </row>
    <row r="30" spans="1:5">
      <c r="A30" s="260" t="s">
        <v>462</v>
      </c>
      <c r="B30" s="290" t="s">
        <v>446</v>
      </c>
      <c r="C30" s="290"/>
      <c r="D30" s="77"/>
      <c r="E30" s="35" t="s">
        <v>478</v>
      </c>
    </row>
    <row r="31" spans="1:5" ht="13.5" customHeight="1">
      <c r="A31" s="288"/>
      <c r="B31" s="290" t="s">
        <v>207</v>
      </c>
      <c r="C31" s="290"/>
      <c r="D31" s="291"/>
      <c r="E31" s="35" t="s">
        <v>477</v>
      </c>
    </row>
    <row r="32" spans="1:5">
      <c r="A32" s="288"/>
      <c r="B32" s="290"/>
      <c r="C32" s="290"/>
      <c r="D32" s="291"/>
      <c r="E32" s="25" t="s">
        <v>173</v>
      </c>
    </row>
    <row r="33" spans="1:9" ht="42">
      <c r="A33" s="288"/>
      <c r="B33" s="290"/>
      <c r="C33" s="290"/>
      <c r="D33" s="291"/>
      <c r="E33" s="25" t="s">
        <v>208</v>
      </c>
    </row>
    <row r="34" spans="1:9" ht="13.5" customHeight="1">
      <c r="A34" s="288"/>
      <c r="B34" s="290" t="s">
        <v>479</v>
      </c>
      <c r="C34" s="290"/>
      <c r="D34" s="291"/>
      <c r="E34" s="81" t="s">
        <v>148</v>
      </c>
    </row>
    <row r="35" spans="1:9">
      <c r="A35" s="289"/>
      <c r="B35" s="290"/>
      <c r="C35" s="290"/>
      <c r="D35" s="291"/>
      <c r="E35" s="26" t="s">
        <v>149</v>
      </c>
    </row>
    <row r="36" spans="1:9" ht="27">
      <c r="A36" s="15" t="s">
        <v>480</v>
      </c>
      <c r="B36" s="290" t="s">
        <v>481</v>
      </c>
      <c r="C36" s="290"/>
      <c r="D36" s="69"/>
      <c r="E36" s="38" t="s">
        <v>482</v>
      </c>
      <c r="I36" s="32" t="s">
        <v>381</v>
      </c>
    </row>
    <row r="37" spans="1:9" ht="20.25">
      <c r="A37" s="57"/>
      <c r="B37" s="45"/>
      <c r="C37" s="45"/>
      <c r="D37" s="78"/>
      <c r="E37" s="45"/>
    </row>
    <row r="38" spans="1:9">
      <c r="A38" s="79" t="s">
        <v>69</v>
      </c>
      <c r="B38" s="59"/>
      <c r="C38" s="59"/>
      <c r="D38" s="59"/>
      <c r="E38" s="59"/>
    </row>
    <row r="39" spans="1:9" ht="13.5" customHeight="1">
      <c r="A39" s="272" t="s">
        <v>130</v>
      </c>
      <c r="B39" s="272"/>
      <c r="C39" s="272"/>
      <c r="D39" s="272"/>
      <c r="E39" s="272"/>
    </row>
    <row r="40" spans="1:9" ht="28.5" customHeight="1">
      <c r="A40" s="272" t="s">
        <v>483</v>
      </c>
      <c r="B40" s="272"/>
      <c r="C40" s="272"/>
      <c r="D40" s="272"/>
      <c r="E40" s="272"/>
    </row>
    <row r="41" spans="1:9">
      <c r="A41" s="273" t="s">
        <v>484</v>
      </c>
      <c r="B41" s="273"/>
      <c r="C41" s="273"/>
      <c r="D41" s="273"/>
      <c r="E41" s="273"/>
    </row>
    <row r="42" spans="1:9">
      <c r="A42" s="273" t="s">
        <v>485</v>
      </c>
      <c r="B42" s="273"/>
      <c r="C42" s="273"/>
      <c r="D42" s="273"/>
      <c r="E42" s="273"/>
    </row>
    <row r="43" spans="1:9">
      <c r="A43" s="273" t="s">
        <v>486</v>
      </c>
      <c r="B43" s="273"/>
      <c r="C43" s="273"/>
      <c r="D43" s="273"/>
      <c r="E43" s="273"/>
    </row>
    <row r="44" spans="1:9">
      <c r="A44" s="273" t="s">
        <v>487</v>
      </c>
      <c r="B44" s="273"/>
      <c r="C44" s="273"/>
      <c r="D44" s="273"/>
      <c r="E44" s="273"/>
    </row>
    <row r="45" spans="1:9">
      <c r="A45" s="273" t="s">
        <v>187</v>
      </c>
      <c r="B45" s="273"/>
      <c r="C45" s="273"/>
      <c r="D45" s="273"/>
      <c r="E45" s="273"/>
    </row>
    <row r="46" spans="1:9">
      <c r="A46" s="273" t="s">
        <v>488</v>
      </c>
      <c r="B46" s="273"/>
      <c r="C46" s="273"/>
      <c r="D46" s="273"/>
      <c r="E46" s="273"/>
    </row>
    <row r="47" spans="1:9">
      <c r="A47" s="273" t="s">
        <v>434</v>
      </c>
      <c r="B47" s="273"/>
      <c r="C47" s="273"/>
      <c r="D47" s="273"/>
      <c r="E47" s="273"/>
    </row>
    <row r="48" spans="1:9" ht="18.75">
      <c r="A48" s="80"/>
    </row>
  </sheetData>
  <mergeCells count="40">
    <mergeCell ref="A1:E1"/>
    <mergeCell ref="A2:E2"/>
    <mergeCell ref="B5:C5"/>
    <mergeCell ref="B6:C6"/>
    <mergeCell ref="B7:C7"/>
    <mergeCell ref="B20:C20"/>
    <mergeCell ref="B21:C21"/>
    <mergeCell ref="B22:C22"/>
    <mergeCell ref="B23:C23"/>
    <mergeCell ref="B24:C24"/>
    <mergeCell ref="B25:C25"/>
    <mergeCell ref="B29:C29"/>
    <mergeCell ref="B30:C30"/>
    <mergeCell ref="B36:C36"/>
    <mergeCell ref="A39:E39"/>
    <mergeCell ref="E22:E25"/>
    <mergeCell ref="B34:C35"/>
    <mergeCell ref="B26:C28"/>
    <mergeCell ref="B31:C33"/>
    <mergeCell ref="A40:E40"/>
    <mergeCell ref="A41:E41"/>
    <mergeCell ref="A42:E42"/>
    <mergeCell ref="A43:E43"/>
    <mergeCell ref="A44:E44"/>
    <mergeCell ref="A45:E45"/>
    <mergeCell ref="A46:E46"/>
    <mergeCell ref="A47:E47"/>
    <mergeCell ref="A6:A29"/>
    <mergeCell ref="A30:A35"/>
    <mergeCell ref="B8:B10"/>
    <mergeCell ref="B11:B13"/>
    <mergeCell ref="B14:B16"/>
    <mergeCell ref="B17:B19"/>
    <mergeCell ref="D26:D28"/>
    <mergeCell ref="D31:D33"/>
    <mergeCell ref="D34:D35"/>
    <mergeCell ref="E8:E10"/>
    <mergeCell ref="E11:E13"/>
    <mergeCell ref="E14:E16"/>
    <mergeCell ref="E17:E19"/>
  </mergeCells>
  <phoneticPr fontId="76" type="noConversion"/>
  <printOptions horizontalCentered="1"/>
  <pageMargins left="0.70866141732283472" right="0.70866141732283472" top="0.70866141732283472" bottom="0.70866141732283472" header="0.31496062992125984" footer="0.31496062992125984"/>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dimension ref="A1:I63"/>
  <sheetViews>
    <sheetView topLeftCell="A31" workbookViewId="0">
      <selection activeCell="A55" sqref="A55:E55"/>
    </sheetView>
  </sheetViews>
  <sheetFormatPr defaultColWidth="9" defaultRowHeight="13.5"/>
  <cols>
    <col min="1" max="1" width="15.25" customWidth="1"/>
    <col min="2" max="2" width="27.25" customWidth="1"/>
    <col min="3" max="3" width="20.625" customWidth="1"/>
    <col min="4" max="4" width="18" customWidth="1"/>
    <col min="5" max="5" width="51.125" customWidth="1"/>
  </cols>
  <sheetData>
    <row r="1" spans="1:5" ht="24.75">
      <c r="A1" s="200" t="s">
        <v>828</v>
      </c>
      <c r="B1" s="200"/>
      <c r="C1" s="200"/>
      <c r="D1" s="200"/>
      <c r="E1" s="200"/>
    </row>
    <row r="2" spans="1:5" s="73" customFormat="1" ht="24.75">
      <c r="A2" s="270" t="s">
        <v>815</v>
      </c>
      <c r="B2" s="276"/>
      <c r="C2" s="276"/>
      <c r="D2" s="276"/>
      <c r="E2" s="276"/>
    </row>
    <row r="3" spans="1:5" s="73" customFormat="1" ht="17.25" customHeight="1">
      <c r="A3" s="62"/>
      <c r="B3" s="62"/>
      <c r="C3" s="62"/>
      <c r="D3" s="62"/>
      <c r="E3" s="62"/>
    </row>
    <row r="4" spans="1:5" ht="15">
      <c r="A4" s="75"/>
      <c r="B4" s="75"/>
      <c r="C4" s="75"/>
      <c r="D4" s="75"/>
      <c r="E4" s="75"/>
    </row>
    <row r="5" spans="1:5" ht="16.5">
      <c r="A5" s="294" t="s">
        <v>460</v>
      </c>
      <c r="B5" s="294"/>
      <c r="C5" s="294"/>
      <c r="D5" s="13" t="s">
        <v>461</v>
      </c>
      <c r="E5" s="13" t="s">
        <v>133</v>
      </c>
    </row>
    <row r="6" spans="1:5" ht="27.95" customHeight="1">
      <c r="A6" s="259" t="s">
        <v>489</v>
      </c>
      <c r="B6" s="262" t="s">
        <v>135</v>
      </c>
      <c r="C6" s="262"/>
      <c r="D6" s="13">
        <f>D7+D24+D33</f>
        <v>0</v>
      </c>
      <c r="E6" s="3" t="s">
        <v>192</v>
      </c>
    </row>
    <row r="7" spans="1:5" ht="36" customHeight="1">
      <c r="A7" s="295"/>
      <c r="B7" s="262" t="s">
        <v>490</v>
      </c>
      <c r="C7" s="262"/>
      <c r="D7" s="13">
        <f>((D8*D14+D9*D15+D10*D16+D11*D17+D12*D18+D13*D19)-(D20*D22+D21*D23))*44/12</f>
        <v>0</v>
      </c>
      <c r="E7" s="3" t="s">
        <v>158</v>
      </c>
    </row>
    <row r="8" spans="1:5" ht="13.5" customHeight="1">
      <c r="A8" s="295"/>
      <c r="B8" s="262" t="s">
        <v>491</v>
      </c>
      <c r="C8" s="3" t="s">
        <v>492</v>
      </c>
      <c r="D8" s="15"/>
      <c r="E8" s="262"/>
    </row>
    <row r="9" spans="1:5">
      <c r="A9" s="295"/>
      <c r="B9" s="262"/>
      <c r="C9" s="3" t="s">
        <v>493</v>
      </c>
      <c r="D9" s="15"/>
      <c r="E9" s="262"/>
    </row>
    <row r="10" spans="1:5">
      <c r="A10" s="295"/>
      <c r="B10" s="262"/>
      <c r="C10" s="3" t="s">
        <v>494</v>
      </c>
      <c r="D10" s="15"/>
      <c r="E10" s="262"/>
    </row>
    <row r="11" spans="1:5">
      <c r="A11" s="295"/>
      <c r="B11" s="262"/>
      <c r="C11" s="3" t="s">
        <v>495</v>
      </c>
      <c r="D11" s="15"/>
      <c r="E11" s="262"/>
    </row>
    <row r="12" spans="1:5">
      <c r="A12" s="295"/>
      <c r="B12" s="262"/>
      <c r="C12" s="3" t="s">
        <v>496</v>
      </c>
      <c r="D12" s="15"/>
      <c r="E12" s="262"/>
    </row>
    <row r="13" spans="1:5" ht="24" customHeight="1">
      <c r="A13" s="295"/>
      <c r="B13" s="262"/>
      <c r="C13" s="3" t="s">
        <v>194</v>
      </c>
      <c r="D13" s="15"/>
      <c r="E13" s="262"/>
    </row>
    <row r="14" spans="1:5" ht="13.5" customHeight="1">
      <c r="A14" s="295"/>
      <c r="B14" s="262" t="s">
        <v>497</v>
      </c>
      <c r="C14" s="3" t="s">
        <v>492</v>
      </c>
      <c r="D14" s="15"/>
      <c r="E14" s="262"/>
    </row>
    <row r="15" spans="1:5">
      <c r="A15" s="295"/>
      <c r="B15" s="262"/>
      <c r="C15" s="3" t="s">
        <v>493</v>
      </c>
      <c r="D15" s="15"/>
      <c r="E15" s="262"/>
    </row>
    <row r="16" spans="1:5">
      <c r="A16" s="295"/>
      <c r="B16" s="262"/>
      <c r="C16" s="3" t="s">
        <v>494</v>
      </c>
      <c r="D16" s="15"/>
      <c r="E16" s="262"/>
    </row>
    <row r="17" spans="1:5">
      <c r="A17" s="295"/>
      <c r="B17" s="262"/>
      <c r="C17" s="3" t="s">
        <v>495</v>
      </c>
      <c r="D17" s="15"/>
      <c r="E17" s="262"/>
    </row>
    <row r="18" spans="1:5">
      <c r="A18" s="295"/>
      <c r="B18" s="262"/>
      <c r="C18" s="3" t="s">
        <v>496</v>
      </c>
      <c r="D18" s="15"/>
      <c r="E18" s="262"/>
    </row>
    <row r="19" spans="1:5" ht="16.5">
      <c r="A19" s="295"/>
      <c r="B19" s="262"/>
      <c r="C19" s="3" t="s">
        <v>194</v>
      </c>
      <c r="D19" s="15"/>
      <c r="E19" s="262"/>
    </row>
    <row r="20" spans="1:5" ht="33" customHeight="1">
      <c r="A20" s="295"/>
      <c r="B20" s="262" t="s">
        <v>498</v>
      </c>
      <c r="C20" s="3" t="s">
        <v>499</v>
      </c>
      <c r="D20" s="15"/>
      <c r="E20" s="262"/>
    </row>
    <row r="21" spans="1:5" ht="18" customHeight="1">
      <c r="A21" s="295"/>
      <c r="B21" s="262"/>
      <c r="C21" s="3" t="s">
        <v>500</v>
      </c>
      <c r="D21" s="15"/>
      <c r="E21" s="262"/>
    </row>
    <row r="22" spans="1:5" ht="32.1" customHeight="1">
      <c r="A22" s="295"/>
      <c r="B22" s="262" t="s">
        <v>501</v>
      </c>
      <c r="C22" s="3" t="s">
        <v>499</v>
      </c>
      <c r="D22" s="15"/>
      <c r="E22" s="262"/>
    </row>
    <row r="23" spans="1:5" ht="24" customHeight="1">
      <c r="A23" s="295"/>
      <c r="B23" s="262"/>
      <c r="C23" s="3" t="s">
        <v>500</v>
      </c>
      <c r="D23" s="15"/>
      <c r="E23" s="262"/>
    </row>
    <row r="24" spans="1:5" ht="17.25" customHeight="1">
      <c r="A24" s="295"/>
      <c r="B24" s="262" t="s">
        <v>502</v>
      </c>
      <c r="C24" s="262"/>
      <c r="D24" s="13">
        <f>D25*D30</f>
        <v>0</v>
      </c>
      <c r="E24" s="3" t="s">
        <v>440</v>
      </c>
    </row>
    <row r="25" spans="1:5">
      <c r="A25" s="296"/>
      <c r="B25" s="262" t="s">
        <v>441</v>
      </c>
      <c r="C25" s="262"/>
      <c r="D25" s="13">
        <f>D26+D27+D28+D29</f>
        <v>0</v>
      </c>
      <c r="E25" s="3" t="s">
        <v>55</v>
      </c>
    </row>
    <row r="26" spans="1:5" ht="13.5" customHeight="1">
      <c r="A26" s="260" t="s">
        <v>489</v>
      </c>
      <c r="B26" s="262" t="s">
        <v>472</v>
      </c>
      <c r="C26" s="262"/>
      <c r="D26" s="15"/>
      <c r="E26" s="262" t="s">
        <v>503</v>
      </c>
    </row>
    <row r="27" spans="1:5" ht="18" customHeight="1">
      <c r="A27" s="297"/>
      <c r="B27" s="262" t="s">
        <v>504</v>
      </c>
      <c r="C27" s="262"/>
      <c r="D27" s="15"/>
      <c r="E27" s="262"/>
    </row>
    <row r="28" spans="1:5" ht="13.5" customHeight="1">
      <c r="A28" s="297"/>
      <c r="B28" s="262" t="s">
        <v>475</v>
      </c>
      <c r="C28" s="262"/>
      <c r="D28" s="15"/>
      <c r="E28" s="262"/>
    </row>
    <row r="29" spans="1:5" ht="26.1" customHeight="1">
      <c r="A29" s="297"/>
      <c r="B29" s="262" t="s">
        <v>476</v>
      </c>
      <c r="C29" s="262"/>
      <c r="D29" s="15"/>
      <c r="E29" s="262"/>
    </row>
    <row r="30" spans="1:5" ht="13.5" customHeight="1">
      <c r="A30" s="297"/>
      <c r="B30" s="262" t="s">
        <v>203</v>
      </c>
      <c r="C30" s="262"/>
      <c r="D30" s="274"/>
      <c r="E30" s="68" t="s">
        <v>477</v>
      </c>
    </row>
    <row r="31" spans="1:5" ht="39" customHeight="1">
      <c r="A31" s="297"/>
      <c r="B31" s="262"/>
      <c r="C31" s="262"/>
      <c r="D31" s="274"/>
      <c r="E31" s="25" t="s">
        <v>167</v>
      </c>
    </row>
    <row r="32" spans="1:5" ht="27" customHeight="1">
      <c r="A32" s="297"/>
      <c r="B32" s="262"/>
      <c r="C32" s="262"/>
      <c r="D32" s="274"/>
      <c r="E32" s="26" t="s">
        <v>168</v>
      </c>
    </row>
    <row r="33" spans="1:9" ht="39" customHeight="1">
      <c r="A33" s="297"/>
      <c r="B33" s="262" t="s">
        <v>505</v>
      </c>
      <c r="C33" s="262"/>
      <c r="D33" s="13">
        <f>D34*D35</f>
        <v>0</v>
      </c>
      <c r="E33" s="28" t="s">
        <v>445</v>
      </c>
    </row>
    <row r="34" spans="1:9" ht="36.950000000000003" customHeight="1">
      <c r="A34" s="297"/>
      <c r="B34" s="262" t="s">
        <v>446</v>
      </c>
      <c r="C34" s="262"/>
      <c r="D34" s="15"/>
      <c r="E34" s="68" t="s">
        <v>478</v>
      </c>
    </row>
    <row r="35" spans="1:9" ht="13.5" customHeight="1">
      <c r="A35" s="297"/>
      <c r="B35" s="262" t="s">
        <v>506</v>
      </c>
      <c r="C35" s="262"/>
      <c r="D35" s="274"/>
      <c r="E35" s="68" t="s">
        <v>477</v>
      </c>
    </row>
    <row r="36" spans="1:9">
      <c r="A36" s="297"/>
      <c r="B36" s="262"/>
      <c r="C36" s="262"/>
      <c r="D36" s="274"/>
      <c r="E36" s="25" t="s">
        <v>173</v>
      </c>
    </row>
    <row r="37" spans="1:9" ht="77.25" customHeight="1">
      <c r="A37" s="297"/>
      <c r="B37" s="262"/>
      <c r="C37" s="262"/>
      <c r="D37" s="274"/>
      <c r="E37" s="26" t="s">
        <v>208</v>
      </c>
    </row>
    <row r="38" spans="1:9" ht="28.5" customHeight="1">
      <c r="A38" s="297"/>
      <c r="B38" s="262" t="s">
        <v>507</v>
      </c>
      <c r="C38" s="262"/>
      <c r="D38" s="274"/>
      <c r="E38" s="25" t="s">
        <v>148</v>
      </c>
    </row>
    <row r="39" spans="1:9" ht="23.1" customHeight="1">
      <c r="A39" s="298"/>
      <c r="B39" s="262"/>
      <c r="C39" s="262"/>
      <c r="D39" s="274"/>
      <c r="E39" s="26" t="s">
        <v>149</v>
      </c>
      <c r="I39" s="188" t="s">
        <v>832</v>
      </c>
    </row>
    <row r="40" spans="1:9" ht="33" customHeight="1">
      <c r="A40" s="3" t="s">
        <v>508</v>
      </c>
      <c r="B40" s="262" t="s">
        <v>481</v>
      </c>
      <c r="C40" s="262"/>
      <c r="D40" s="69"/>
      <c r="E40" s="28" t="s">
        <v>509</v>
      </c>
    </row>
    <row r="41" spans="1:9" ht="39" customHeight="1">
      <c r="A41" s="262" t="s">
        <v>510</v>
      </c>
      <c r="B41" s="262"/>
      <c r="C41" s="262"/>
      <c r="D41" s="262"/>
      <c r="E41" s="262"/>
    </row>
    <row r="42" spans="1:9" ht="29.25" customHeight="1">
      <c r="A42" s="299" t="s">
        <v>511</v>
      </c>
      <c r="B42" s="262" t="s">
        <v>512</v>
      </c>
      <c r="C42" s="262"/>
      <c r="D42" s="3"/>
      <c r="E42" s="3" t="s">
        <v>513</v>
      </c>
    </row>
    <row r="43" spans="1:9" ht="15">
      <c r="A43" s="297"/>
      <c r="B43" s="262" t="s">
        <v>514</v>
      </c>
      <c r="C43" s="262"/>
      <c r="D43" s="300"/>
      <c r="E43" s="68" t="s">
        <v>515</v>
      </c>
    </row>
    <row r="44" spans="1:9">
      <c r="A44" s="297"/>
      <c r="B44" s="262"/>
      <c r="C44" s="262"/>
      <c r="D44" s="300"/>
      <c r="E44" s="25" t="s">
        <v>516</v>
      </c>
    </row>
    <row r="45" spans="1:9" ht="15">
      <c r="A45" s="297"/>
      <c r="B45" s="262"/>
      <c r="C45" s="262"/>
      <c r="D45" s="300"/>
      <c r="E45" s="25" t="s">
        <v>517</v>
      </c>
    </row>
    <row r="46" spans="1:9">
      <c r="A46" s="297"/>
      <c r="B46" s="262"/>
      <c r="C46" s="262"/>
      <c r="D46" s="300"/>
      <c r="E46" s="25" t="s">
        <v>518</v>
      </c>
    </row>
    <row r="47" spans="1:9" ht="15.95" customHeight="1">
      <c r="A47" s="297"/>
      <c r="B47" s="262"/>
      <c r="C47" s="262"/>
      <c r="D47" s="300"/>
      <c r="E47" s="25" t="s">
        <v>519</v>
      </c>
    </row>
    <row r="48" spans="1:9">
      <c r="A48" s="297"/>
      <c r="B48" s="262"/>
      <c r="C48" s="262"/>
      <c r="D48" s="300"/>
      <c r="E48" s="25" t="s">
        <v>520</v>
      </c>
    </row>
    <row r="49" spans="1:5">
      <c r="A49" s="298"/>
      <c r="B49" s="262"/>
      <c r="C49" s="262"/>
      <c r="D49" s="300"/>
      <c r="E49" s="28" t="s">
        <v>521</v>
      </c>
    </row>
    <row r="50" spans="1:5" ht="15">
      <c r="A50" s="76"/>
      <c r="B50" s="75"/>
      <c r="C50" s="75"/>
      <c r="D50" s="75"/>
      <c r="E50" s="75"/>
    </row>
    <row r="51" spans="1:5" s="30" customFormat="1">
      <c r="A51" s="304" t="s">
        <v>69</v>
      </c>
      <c r="B51" s="304"/>
      <c r="C51" s="304"/>
      <c r="D51" s="304"/>
      <c r="E51" s="304"/>
    </row>
    <row r="52" spans="1:5" s="66" customFormat="1" ht="17.25" customHeight="1">
      <c r="A52" s="258" t="s">
        <v>130</v>
      </c>
      <c r="B52" s="258"/>
      <c r="C52" s="258"/>
      <c r="D52" s="258"/>
      <c r="E52" s="258"/>
    </row>
    <row r="53" spans="1:5" s="66" customFormat="1">
      <c r="A53" s="272" t="s">
        <v>522</v>
      </c>
      <c r="B53" s="272"/>
      <c r="C53" s="272"/>
      <c r="D53" s="272"/>
      <c r="E53" s="272"/>
    </row>
    <row r="54" spans="1:5" s="66" customFormat="1" ht="30" customHeight="1">
      <c r="A54" s="305" t="s">
        <v>523</v>
      </c>
      <c r="B54" s="301"/>
      <c r="C54" s="301"/>
      <c r="D54" s="301"/>
      <c r="E54" s="301"/>
    </row>
    <row r="55" spans="1:5" s="66" customFormat="1" ht="28.5" customHeight="1">
      <c r="A55" s="301" t="s">
        <v>524</v>
      </c>
      <c r="B55" s="301"/>
      <c r="C55" s="301"/>
      <c r="D55" s="301"/>
      <c r="E55" s="301"/>
    </row>
    <row r="56" spans="1:5" s="66" customFormat="1" ht="17.25" customHeight="1">
      <c r="A56" s="302" t="s">
        <v>525</v>
      </c>
      <c r="B56" s="303"/>
      <c r="C56" s="303"/>
      <c r="D56" s="303"/>
      <c r="E56" s="303"/>
    </row>
    <row r="57" spans="1:5" s="66" customFormat="1" ht="13.5" customHeight="1">
      <c r="A57" s="272" t="s">
        <v>526</v>
      </c>
      <c r="B57" s="272"/>
      <c r="C57" s="272"/>
      <c r="D57" s="272"/>
      <c r="E57" s="272"/>
    </row>
    <row r="58" spans="1:5" s="66" customFormat="1" ht="42.75" customHeight="1">
      <c r="A58" s="272" t="s">
        <v>527</v>
      </c>
      <c r="B58" s="272"/>
      <c r="C58" s="272"/>
      <c r="D58" s="272"/>
      <c r="E58" s="272"/>
    </row>
    <row r="59" spans="1:5" s="66" customFormat="1" ht="13.5" customHeight="1">
      <c r="A59" s="272" t="s">
        <v>528</v>
      </c>
      <c r="B59" s="272"/>
      <c r="C59" s="272"/>
      <c r="D59" s="272"/>
      <c r="E59" s="272"/>
    </row>
    <row r="60" spans="1:5" s="66" customFormat="1" ht="33" customHeight="1">
      <c r="A60" s="272" t="s">
        <v>529</v>
      </c>
      <c r="B60" s="272"/>
      <c r="C60" s="272"/>
      <c r="D60" s="272"/>
      <c r="E60" s="272"/>
    </row>
    <row r="61" spans="1:5" s="66" customFormat="1" ht="13.5" customHeight="1">
      <c r="A61" s="272" t="s">
        <v>530</v>
      </c>
      <c r="B61" s="272"/>
      <c r="C61" s="272"/>
      <c r="D61" s="272"/>
      <c r="E61" s="272"/>
    </row>
    <row r="62" spans="1:5" s="66" customFormat="1" ht="13.5" customHeight="1">
      <c r="A62" s="272" t="s">
        <v>531</v>
      </c>
      <c r="B62" s="272"/>
      <c r="C62" s="272"/>
      <c r="D62" s="272"/>
      <c r="E62" s="272"/>
    </row>
    <row r="63" spans="1:5" s="30" customFormat="1" ht="13.5" customHeight="1">
      <c r="A63" s="272" t="s">
        <v>434</v>
      </c>
      <c r="B63" s="272"/>
      <c r="C63" s="272"/>
      <c r="D63" s="272"/>
      <c r="E63" s="272"/>
    </row>
  </sheetData>
  <mergeCells count="49">
    <mergeCell ref="A1:E1"/>
    <mergeCell ref="A2:E2"/>
    <mergeCell ref="A5:C5"/>
    <mergeCell ref="B6:C6"/>
    <mergeCell ref="B7:C7"/>
    <mergeCell ref="A51:E51"/>
    <mergeCell ref="A52:E52"/>
    <mergeCell ref="A53:E53"/>
    <mergeCell ref="A54:E54"/>
    <mergeCell ref="B29:C29"/>
    <mergeCell ref="B33:C33"/>
    <mergeCell ref="B34:C34"/>
    <mergeCell ref="B40:C40"/>
    <mergeCell ref="A41:E41"/>
    <mergeCell ref="A55:E55"/>
    <mergeCell ref="A56:E56"/>
    <mergeCell ref="A57:E57"/>
    <mergeCell ref="A58:E58"/>
    <mergeCell ref="A59:E59"/>
    <mergeCell ref="A60:E60"/>
    <mergeCell ref="A61:E61"/>
    <mergeCell ref="A62:E62"/>
    <mergeCell ref="A63:E63"/>
    <mergeCell ref="A6:A25"/>
    <mergeCell ref="A26:A39"/>
    <mergeCell ref="A42:A49"/>
    <mergeCell ref="B8:B13"/>
    <mergeCell ref="B14:B19"/>
    <mergeCell ref="B20:B21"/>
    <mergeCell ref="B22:B23"/>
    <mergeCell ref="D30:D32"/>
    <mergeCell ref="D35:D37"/>
    <mergeCell ref="D38:D39"/>
    <mergeCell ref="D43:D49"/>
    <mergeCell ref="E8:E13"/>
    <mergeCell ref="E14:E19"/>
    <mergeCell ref="E20:E21"/>
    <mergeCell ref="E22:E23"/>
    <mergeCell ref="E26:E29"/>
    <mergeCell ref="B43:C49"/>
    <mergeCell ref="B35:C37"/>
    <mergeCell ref="B38:C39"/>
    <mergeCell ref="B30:C32"/>
    <mergeCell ref="B42:C42"/>
    <mergeCell ref="B24:C24"/>
    <mergeCell ref="B25:C25"/>
    <mergeCell ref="B26:C26"/>
    <mergeCell ref="B27:C27"/>
    <mergeCell ref="B28:C28"/>
  </mergeCells>
  <phoneticPr fontId="76" type="noConversion"/>
  <printOptions horizont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dimension ref="A1:E64"/>
  <sheetViews>
    <sheetView workbookViewId="0">
      <selection sqref="A1:E2"/>
    </sheetView>
  </sheetViews>
  <sheetFormatPr defaultColWidth="9" defaultRowHeight="13.5"/>
  <cols>
    <col min="1" max="1" width="15.25" style="30" customWidth="1"/>
    <col min="2" max="2" width="22.375" style="30" customWidth="1"/>
    <col min="3" max="3" width="20.5" style="30" customWidth="1"/>
    <col min="4" max="4" width="17.125" style="30" customWidth="1"/>
    <col min="5" max="5" width="53.375" style="30" customWidth="1"/>
    <col min="6" max="16384" width="9" style="30"/>
  </cols>
  <sheetData>
    <row r="1" spans="1:5" ht="24.75">
      <c r="A1" s="306" t="s">
        <v>532</v>
      </c>
      <c r="B1" s="306"/>
      <c r="C1" s="306"/>
      <c r="D1" s="306"/>
      <c r="E1" s="306"/>
    </row>
    <row r="2" spans="1:5" ht="24.75">
      <c r="A2" s="307" t="s">
        <v>815</v>
      </c>
      <c r="B2" s="308"/>
      <c r="C2" s="308"/>
      <c r="D2" s="308"/>
      <c r="E2" s="308"/>
    </row>
    <row r="3" spans="1:5" ht="12" customHeight="1">
      <c r="A3" s="67"/>
      <c r="B3" s="67"/>
      <c r="C3" s="67"/>
      <c r="D3" s="67"/>
      <c r="E3" s="67"/>
    </row>
    <row r="4" spans="1:5" ht="17.25" customHeight="1">
      <c r="A4" s="67"/>
      <c r="B4" s="67"/>
      <c r="C4" s="67"/>
      <c r="D4" s="67"/>
      <c r="E4" s="67"/>
    </row>
    <row r="5" spans="1:5" ht="16.5">
      <c r="A5" s="294" t="s">
        <v>460</v>
      </c>
      <c r="B5" s="294"/>
      <c r="C5" s="294"/>
      <c r="D5" s="13" t="s">
        <v>461</v>
      </c>
      <c r="E5" s="13" t="s">
        <v>133</v>
      </c>
    </row>
    <row r="6" spans="1:5" ht="14.25" customHeight="1">
      <c r="A6" s="259" t="s">
        <v>533</v>
      </c>
      <c r="B6" s="262" t="s">
        <v>135</v>
      </c>
      <c r="C6" s="262"/>
      <c r="D6" s="13">
        <f>D7+D24+D33</f>
        <v>0</v>
      </c>
      <c r="E6" s="3" t="s">
        <v>192</v>
      </c>
    </row>
    <row r="7" spans="1:5" ht="18" customHeight="1">
      <c r="A7" s="297"/>
      <c r="B7" s="262" t="s">
        <v>490</v>
      </c>
      <c r="C7" s="262"/>
      <c r="D7" s="13">
        <f>((D8*D14+D9*D15+D10*D16+D11*D17+D12*D18+D13*D19)-(D20*D22+D21*D23))*44/12</f>
        <v>0</v>
      </c>
      <c r="E7" s="3" t="s">
        <v>158</v>
      </c>
    </row>
    <row r="8" spans="1:5" ht="13.5" customHeight="1">
      <c r="A8" s="297"/>
      <c r="B8" s="262" t="s">
        <v>491</v>
      </c>
      <c r="C8" s="3" t="s">
        <v>492</v>
      </c>
      <c r="D8" s="3"/>
      <c r="E8" s="262"/>
    </row>
    <row r="9" spans="1:5">
      <c r="A9" s="297"/>
      <c r="B9" s="262"/>
      <c r="C9" s="3" t="s">
        <v>493</v>
      </c>
      <c r="D9" s="3"/>
      <c r="E9" s="262"/>
    </row>
    <row r="10" spans="1:5">
      <c r="A10" s="297"/>
      <c r="B10" s="262"/>
      <c r="C10" s="3" t="s">
        <v>494</v>
      </c>
      <c r="D10" s="3"/>
      <c r="E10" s="262"/>
    </row>
    <row r="11" spans="1:5">
      <c r="A11" s="297"/>
      <c r="B11" s="262"/>
      <c r="C11" s="3" t="s">
        <v>495</v>
      </c>
      <c r="D11" s="3"/>
      <c r="E11" s="262"/>
    </row>
    <row r="12" spans="1:5">
      <c r="A12" s="297"/>
      <c r="B12" s="262"/>
      <c r="C12" s="3" t="s">
        <v>496</v>
      </c>
      <c r="D12" s="3"/>
      <c r="E12" s="262"/>
    </row>
    <row r="13" spans="1:5" ht="20.100000000000001" customHeight="1">
      <c r="A13" s="297"/>
      <c r="B13" s="262"/>
      <c r="C13" s="3" t="s">
        <v>194</v>
      </c>
      <c r="D13" s="3"/>
      <c r="E13" s="262"/>
    </row>
    <row r="14" spans="1:5" ht="13.5" customHeight="1">
      <c r="A14" s="297"/>
      <c r="B14" s="262" t="s">
        <v>497</v>
      </c>
      <c r="C14" s="3" t="s">
        <v>492</v>
      </c>
      <c r="D14" s="3"/>
      <c r="E14" s="262"/>
    </row>
    <row r="15" spans="1:5">
      <c r="A15" s="297"/>
      <c r="B15" s="262"/>
      <c r="C15" s="3" t="s">
        <v>493</v>
      </c>
      <c r="D15" s="3"/>
      <c r="E15" s="262"/>
    </row>
    <row r="16" spans="1:5">
      <c r="A16" s="297"/>
      <c r="B16" s="262"/>
      <c r="C16" s="3" t="s">
        <v>494</v>
      </c>
      <c r="D16" s="3"/>
      <c r="E16" s="262"/>
    </row>
    <row r="17" spans="1:5">
      <c r="A17" s="297"/>
      <c r="B17" s="262"/>
      <c r="C17" s="3" t="s">
        <v>495</v>
      </c>
      <c r="D17" s="3"/>
      <c r="E17" s="262"/>
    </row>
    <row r="18" spans="1:5">
      <c r="A18" s="297"/>
      <c r="B18" s="262"/>
      <c r="C18" s="3" t="s">
        <v>496</v>
      </c>
      <c r="D18" s="3"/>
      <c r="E18" s="262"/>
    </row>
    <row r="19" spans="1:5" ht="21.95" customHeight="1">
      <c r="A19" s="297"/>
      <c r="B19" s="262"/>
      <c r="C19" s="3" t="s">
        <v>194</v>
      </c>
      <c r="D19" s="3"/>
      <c r="E19" s="262"/>
    </row>
    <row r="20" spans="1:5" ht="29.1" customHeight="1">
      <c r="A20" s="297"/>
      <c r="B20" s="262" t="s">
        <v>498</v>
      </c>
      <c r="C20" s="3" t="s">
        <v>499</v>
      </c>
      <c r="D20" s="3"/>
      <c r="E20" s="262"/>
    </row>
    <row r="21" spans="1:5" ht="27" customHeight="1">
      <c r="A21" s="297"/>
      <c r="B21" s="262"/>
      <c r="C21" s="3" t="s">
        <v>500</v>
      </c>
      <c r="D21" s="3"/>
      <c r="E21" s="262"/>
    </row>
    <row r="22" spans="1:5" ht="27" customHeight="1">
      <c r="A22" s="297"/>
      <c r="B22" s="262" t="s">
        <v>534</v>
      </c>
      <c r="C22" s="3" t="s">
        <v>499</v>
      </c>
      <c r="D22" s="3"/>
      <c r="E22" s="262"/>
    </row>
    <row r="23" spans="1:5" ht="48" customHeight="1">
      <c r="A23" s="297"/>
      <c r="B23" s="262"/>
      <c r="C23" s="3" t="s">
        <v>500</v>
      </c>
      <c r="D23" s="3"/>
      <c r="E23" s="262"/>
    </row>
    <row r="24" spans="1:5" ht="24" customHeight="1">
      <c r="A24" s="297"/>
      <c r="B24" s="262" t="s">
        <v>502</v>
      </c>
      <c r="C24" s="262"/>
      <c r="D24" s="13">
        <f>D25*D30</f>
        <v>0</v>
      </c>
      <c r="E24" s="3" t="s">
        <v>440</v>
      </c>
    </row>
    <row r="25" spans="1:5" ht="18.95" customHeight="1">
      <c r="A25" s="298"/>
      <c r="B25" s="262" t="s">
        <v>441</v>
      </c>
      <c r="C25" s="262"/>
      <c r="D25" s="13">
        <f>D26+D27+D28+D29</f>
        <v>0</v>
      </c>
      <c r="E25" s="3" t="s">
        <v>55</v>
      </c>
    </row>
    <row r="26" spans="1:5" ht="15" customHeight="1">
      <c r="A26" s="260" t="s">
        <v>533</v>
      </c>
      <c r="B26" s="262" t="s">
        <v>472</v>
      </c>
      <c r="C26" s="262"/>
      <c r="D26" s="3"/>
      <c r="E26" s="262" t="s">
        <v>535</v>
      </c>
    </row>
    <row r="27" spans="1:5" ht="18" customHeight="1">
      <c r="A27" s="295"/>
      <c r="B27" s="262" t="s">
        <v>504</v>
      </c>
      <c r="C27" s="262"/>
      <c r="D27" s="3"/>
      <c r="E27" s="262"/>
    </row>
    <row r="28" spans="1:5" ht="13.5" customHeight="1">
      <c r="A28" s="295"/>
      <c r="B28" s="262" t="s">
        <v>475</v>
      </c>
      <c r="C28" s="262"/>
      <c r="D28" s="3"/>
      <c r="E28" s="262"/>
    </row>
    <row r="29" spans="1:5" ht="13.5" customHeight="1">
      <c r="A29" s="295"/>
      <c r="B29" s="262" t="s">
        <v>476</v>
      </c>
      <c r="C29" s="262"/>
      <c r="D29" s="3"/>
      <c r="E29" s="262"/>
    </row>
    <row r="30" spans="1:5" ht="29.1" customHeight="1">
      <c r="A30" s="295"/>
      <c r="B30" s="262" t="s">
        <v>203</v>
      </c>
      <c r="C30" s="262"/>
      <c r="D30" s="300"/>
      <c r="E30" s="68" t="s">
        <v>477</v>
      </c>
    </row>
    <row r="31" spans="1:5" ht="48.95" customHeight="1">
      <c r="A31" s="295"/>
      <c r="B31" s="262"/>
      <c r="C31" s="262"/>
      <c r="D31" s="300"/>
      <c r="E31" s="25" t="s">
        <v>167</v>
      </c>
    </row>
    <row r="32" spans="1:5" ht="30.95" customHeight="1">
      <c r="A32" s="295"/>
      <c r="B32" s="262"/>
      <c r="C32" s="262"/>
      <c r="D32" s="300"/>
      <c r="E32" s="26" t="s">
        <v>168</v>
      </c>
    </row>
    <row r="33" spans="1:5" ht="18" customHeight="1">
      <c r="A33" s="295"/>
      <c r="B33" s="262" t="s">
        <v>505</v>
      </c>
      <c r="C33" s="262"/>
      <c r="D33" s="13">
        <f>D34*D35</f>
        <v>0</v>
      </c>
      <c r="E33" s="28" t="s">
        <v>445</v>
      </c>
    </row>
    <row r="34" spans="1:5">
      <c r="A34" s="295"/>
      <c r="B34" s="262" t="s">
        <v>446</v>
      </c>
      <c r="C34" s="262"/>
      <c r="D34" s="3"/>
      <c r="E34" s="68" t="s">
        <v>478</v>
      </c>
    </row>
    <row r="35" spans="1:5" ht="27" customHeight="1">
      <c r="A35" s="295"/>
      <c r="B35" s="262" t="s">
        <v>506</v>
      </c>
      <c r="C35" s="262"/>
      <c r="D35" s="300"/>
      <c r="E35" s="68" t="s">
        <v>477</v>
      </c>
    </row>
    <row r="36" spans="1:5" ht="35.1" customHeight="1">
      <c r="A36" s="295"/>
      <c r="B36" s="262"/>
      <c r="C36" s="262"/>
      <c r="D36" s="300"/>
      <c r="E36" s="25" t="s">
        <v>173</v>
      </c>
    </row>
    <row r="37" spans="1:5" ht="66" customHeight="1">
      <c r="A37" s="295"/>
      <c r="B37" s="262"/>
      <c r="C37" s="262"/>
      <c r="D37" s="300"/>
      <c r="E37" s="25" t="s">
        <v>208</v>
      </c>
    </row>
    <row r="38" spans="1:5">
      <c r="A38" s="295"/>
      <c r="B38" s="262" t="s">
        <v>536</v>
      </c>
      <c r="C38" s="262"/>
      <c r="D38" s="300"/>
      <c r="E38" s="68" t="s">
        <v>537</v>
      </c>
    </row>
    <row r="39" spans="1:5" ht="30" customHeight="1">
      <c r="A39" s="295"/>
      <c r="B39" s="262"/>
      <c r="C39" s="262"/>
      <c r="D39" s="300"/>
      <c r="E39" s="25" t="s">
        <v>148</v>
      </c>
    </row>
    <row r="40" spans="1:5" ht="42" customHeight="1">
      <c r="A40" s="296"/>
      <c r="B40" s="262"/>
      <c r="C40" s="262"/>
      <c r="D40" s="300"/>
      <c r="E40" s="26" t="s">
        <v>149</v>
      </c>
    </row>
    <row r="41" spans="1:5" ht="30.95" customHeight="1">
      <c r="A41" s="3" t="s">
        <v>538</v>
      </c>
      <c r="B41" s="262" t="s">
        <v>481</v>
      </c>
      <c r="C41" s="262"/>
      <c r="D41" s="69"/>
      <c r="E41" s="28" t="s">
        <v>539</v>
      </c>
    </row>
    <row r="42" spans="1:5" ht="24.95" customHeight="1">
      <c r="A42" s="262" t="s">
        <v>510</v>
      </c>
      <c r="B42" s="262"/>
      <c r="C42" s="262"/>
      <c r="D42" s="262"/>
      <c r="E42" s="262"/>
    </row>
    <row r="43" spans="1:5" ht="24" customHeight="1">
      <c r="A43" s="299" t="s">
        <v>540</v>
      </c>
      <c r="B43" s="262" t="s">
        <v>541</v>
      </c>
      <c r="C43" s="262"/>
      <c r="D43" s="3"/>
      <c r="E43" s="3" t="s">
        <v>542</v>
      </c>
    </row>
    <row r="44" spans="1:5" ht="15">
      <c r="A44" s="297"/>
      <c r="B44" s="262" t="s">
        <v>543</v>
      </c>
      <c r="C44" s="262"/>
      <c r="D44" s="300"/>
      <c r="E44" s="68" t="s">
        <v>515</v>
      </c>
    </row>
    <row r="45" spans="1:5">
      <c r="A45" s="297"/>
      <c r="B45" s="262"/>
      <c r="C45" s="262"/>
      <c r="D45" s="300"/>
      <c r="E45" s="25" t="s">
        <v>516</v>
      </c>
    </row>
    <row r="46" spans="1:5" ht="15">
      <c r="A46" s="297"/>
      <c r="B46" s="262"/>
      <c r="C46" s="262"/>
      <c r="D46" s="300"/>
      <c r="E46" s="25" t="s">
        <v>517</v>
      </c>
    </row>
    <row r="47" spans="1:5">
      <c r="A47" s="297"/>
      <c r="B47" s="262"/>
      <c r="C47" s="262"/>
      <c r="D47" s="300"/>
      <c r="E47" s="25" t="s">
        <v>518</v>
      </c>
    </row>
    <row r="48" spans="1:5" ht="15">
      <c r="A48" s="297"/>
      <c r="B48" s="262"/>
      <c r="C48" s="262"/>
      <c r="D48" s="300"/>
      <c r="E48" s="25" t="s">
        <v>519</v>
      </c>
    </row>
    <row r="49" spans="1:5">
      <c r="A49" s="297"/>
      <c r="B49" s="262"/>
      <c r="C49" s="262"/>
      <c r="D49" s="300"/>
      <c r="E49" s="25" t="s">
        <v>520</v>
      </c>
    </row>
    <row r="50" spans="1:5">
      <c r="A50" s="298"/>
      <c r="B50" s="262"/>
      <c r="C50" s="262"/>
      <c r="D50" s="300"/>
      <c r="E50" s="26" t="s">
        <v>544</v>
      </c>
    </row>
    <row r="51" spans="1:5" ht="15">
      <c r="A51" s="70"/>
      <c r="B51" s="71"/>
      <c r="C51" s="71"/>
      <c r="D51" s="71"/>
      <c r="E51" s="71"/>
    </row>
    <row r="52" spans="1:5">
      <c r="A52" s="304" t="s">
        <v>69</v>
      </c>
      <c r="B52" s="304"/>
      <c r="C52" s="304"/>
      <c r="D52" s="304"/>
      <c r="E52" s="304"/>
    </row>
    <row r="53" spans="1:5" s="66" customFormat="1" ht="17.25" customHeight="1">
      <c r="A53" s="258" t="s">
        <v>130</v>
      </c>
      <c r="B53" s="258"/>
      <c r="C53" s="258"/>
      <c r="D53" s="258"/>
      <c r="E53" s="258"/>
    </row>
    <row r="54" spans="1:5" s="66" customFormat="1">
      <c r="A54" s="272" t="s">
        <v>522</v>
      </c>
      <c r="B54" s="272"/>
      <c r="C54" s="272"/>
      <c r="D54" s="272"/>
      <c r="E54" s="272"/>
    </row>
    <row r="55" spans="1:5" s="66" customFormat="1" ht="29.25" customHeight="1">
      <c r="A55" s="303" t="s">
        <v>545</v>
      </c>
      <c r="B55" s="303"/>
      <c r="C55" s="303"/>
      <c r="D55" s="303"/>
      <c r="E55" s="303"/>
    </row>
    <row r="56" spans="1:5" s="66" customFormat="1" ht="13.5" customHeight="1">
      <c r="A56" s="303" t="s">
        <v>546</v>
      </c>
      <c r="B56" s="303"/>
      <c r="C56" s="303"/>
      <c r="D56" s="303"/>
      <c r="E56" s="303"/>
    </row>
    <row r="57" spans="1:5" s="66" customFormat="1" ht="13.5" customHeight="1">
      <c r="A57" s="303" t="s">
        <v>547</v>
      </c>
      <c r="B57" s="303"/>
      <c r="C57" s="303"/>
      <c r="D57" s="303"/>
      <c r="E57" s="303"/>
    </row>
    <row r="58" spans="1:5" s="66" customFormat="1" ht="13.5" customHeight="1">
      <c r="A58" s="272" t="s">
        <v>548</v>
      </c>
      <c r="B58" s="272"/>
      <c r="C58" s="272"/>
      <c r="D58" s="272"/>
      <c r="E58" s="272"/>
    </row>
    <row r="59" spans="1:5" s="66" customFormat="1" ht="42.75" customHeight="1">
      <c r="A59" s="272" t="s">
        <v>527</v>
      </c>
      <c r="B59" s="272"/>
      <c r="C59" s="272"/>
      <c r="D59" s="272"/>
      <c r="E59" s="272"/>
    </row>
    <row r="60" spans="1:5" s="66" customFormat="1" ht="13.5" customHeight="1">
      <c r="A60" s="272" t="s">
        <v>528</v>
      </c>
      <c r="B60" s="272"/>
      <c r="C60" s="272"/>
      <c r="D60" s="272"/>
      <c r="E60" s="272"/>
    </row>
    <row r="61" spans="1:5" s="66" customFormat="1" ht="33" customHeight="1">
      <c r="A61" s="272" t="s">
        <v>549</v>
      </c>
      <c r="B61" s="272"/>
      <c r="C61" s="272"/>
      <c r="D61" s="272"/>
      <c r="E61" s="272"/>
    </row>
    <row r="62" spans="1:5" s="66" customFormat="1" ht="13.5" customHeight="1">
      <c r="A62" s="272" t="s">
        <v>530</v>
      </c>
      <c r="B62" s="272"/>
      <c r="C62" s="272"/>
      <c r="D62" s="272"/>
      <c r="E62" s="272"/>
    </row>
    <row r="63" spans="1:5" s="66" customFormat="1" ht="13.5" customHeight="1">
      <c r="A63" s="272" t="s">
        <v>531</v>
      </c>
      <c r="B63" s="272"/>
      <c r="C63" s="272"/>
      <c r="D63" s="272"/>
      <c r="E63" s="272"/>
    </row>
    <row r="64" spans="1:5" ht="13.5" customHeight="1">
      <c r="A64" s="272" t="s">
        <v>434</v>
      </c>
      <c r="B64" s="272"/>
      <c r="C64" s="272"/>
      <c r="D64" s="272"/>
      <c r="E64" s="272"/>
    </row>
  </sheetData>
  <mergeCells count="49">
    <mergeCell ref="A1:E1"/>
    <mergeCell ref="A2:E2"/>
    <mergeCell ref="A5:C5"/>
    <mergeCell ref="B6:C6"/>
    <mergeCell ref="B7:C7"/>
    <mergeCell ref="A52:E52"/>
    <mergeCell ref="A53:E53"/>
    <mergeCell ref="A54:E54"/>
    <mergeCell ref="A55:E55"/>
    <mergeCell ref="B29:C29"/>
    <mergeCell ref="B33:C33"/>
    <mergeCell ref="B34:C34"/>
    <mergeCell ref="B41:C41"/>
    <mergeCell ref="A42:E42"/>
    <mergeCell ref="A56:E56"/>
    <mergeCell ref="A57:E57"/>
    <mergeCell ref="A58:E58"/>
    <mergeCell ref="A59:E59"/>
    <mergeCell ref="A60:E60"/>
    <mergeCell ref="A61:E61"/>
    <mergeCell ref="A62:E62"/>
    <mergeCell ref="A63:E63"/>
    <mergeCell ref="A64:E64"/>
    <mergeCell ref="A6:A25"/>
    <mergeCell ref="A26:A40"/>
    <mergeCell ref="A43:A50"/>
    <mergeCell ref="B8:B13"/>
    <mergeCell ref="B14:B19"/>
    <mergeCell ref="B20:B21"/>
    <mergeCell ref="B22:B23"/>
    <mergeCell ref="D30:D32"/>
    <mergeCell ref="D35:D37"/>
    <mergeCell ref="D38:D40"/>
    <mergeCell ref="D44:D50"/>
    <mergeCell ref="E8:E13"/>
    <mergeCell ref="E14:E19"/>
    <mergeCell ref="E20:E21"/>
    <mergeCell ref="E22:E23"/>
    <mergeCell ref="E26:E29"/>
    <mergeCell ref="B44:C50"/>
    <mergeCell ref="B35:C37"/>
    <mergeCell ref="B38:C40"/>
    <mergeCell ref="B30:C32"/>
    <mergeCell ref="B43:C43"/>
    <mergeCell ref="B24:C24"/>
    <mergeCell ref="B25:C25"/>
    <mergeCell ref="B26:C26"/>
    <mergeCell ref="B27:C27"/>
    <mergeCell ref="B28:C28"/>
  </mergeCells>
  <phoneticPr fontId="76" type="noConversion"/>
  <printOptions horizont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dimension ref="A1:D29"/>
  <sheetViews>
    <sheetView workbookViewId="0">
      <selection activeCell="D21" sqref="D21:D22"/>
    </sheetView>
  </sheetViews>
  <sheetFormatPr defaultColWidth="9" defaultRowHeight="13.5"/>
  <cols>
    <col min="1" max="1" width="16.25" customWidth="1"/>
    <col min="2" max="2" width="35.25" customWidth="1"/>
    <col min="3" max="3" width="20.375" customWidth="1"/>
    <col min="4" max="4" width="55.875" customWidth="1"/>
  </cols>
  <sheetData>
    <row r="1" spans="1:4" ht="24.75">
      <c r="A1" s="270" t="s">
        <v>550</v>
      </c>
      <c r="B1" s="270"/>
      <c r="C1" s="270"/>
      <c r="D1" s="270"/>
    </row>
    <row r="2" spans="1:4" ht="24.75">
      <c r="A2" s="269" t="s">
        <v>815</v>
      </c>
      <c r="B2" s="276"/>
      <c r="C2" s="276"/>
      <c r="D2" s="276"/>
    </row>
    <row r="3" spans="1:4" ht="23.25" hidden="1">
      <c r="A3" s="62"/>
      <c r="B3" s="62"/>
      <c r="C3" s="62"/>
      <c r="D3" s="62"/>
    </row>
    <row r="4" spans="1:4" ht="23.25">
      <c r="A4" s="62"/>
      <c r="B4" s="62"/>
      <c r="C4" s="62"/>
      <c r="D4" s="62"/>
    </row>
    <row r="5" spans="1:4" ht="16.5">
      <c r="A5" s="271" t="s">
        <v>72</v>
      </c>
      <c r="B5" s="271"/>
      <c r="C5" s="2" t="s">
        <v>73</v>
      </c>
      <c r="D5" s="2" t="s">
        <v>133</v>
      </c>
    </row>
    <row r="6" spans="1:4" ht="15.75" customHeight="1">
      <c r="A6" s="309" t="s">
        <v>551</v>
      </c>
      <c r="B6" s="3" t="s">
        <v>552</v>
      </c>
      <c r="C6" s="13">
        <f>C7+C16</f>
        <v>0</v>
      </c>
      <c r="D6" s="3" t="s">
        <v>226</v>
      </c>
    </row>
    <row r="7" spans="1:4" ht="15">
      <c r="A7" s="310"/>
      <c r="B7" s="3" t="s">
        <v>553</v>
      </c>
      <c r="C7" s="13">
        <f>C8*C13</f>
        <v>0</v>
      </c>
      <c r="D7" s="5" t="s">
        <v>440</v>
      </c>
    </row>
    <row r="8" spans="1:4">
      <c r="A8" s="310"/>
      <c r="B8" s="3" t="s">
        <v>554</v>
      </c>
      <c r="C8" s="2">
        <f>C9+C10+C11+C12</f>
        <v>0</v>
      </c>
      <c r="D8" s="5" t="s">
        <v>103</v>
      </c>
    </row>
    <row r="9" spans="1:4">
      <c r="A9" s="310"/>
      <c r="B9" s="3" t="s">
        <v>555</v>
      </c>
      <c r="C9" s="15"/>
      <c r="D9" s="265" t="s">
        <v>556</v>
      </c>
    </row>
    <row r="10" spans="1:4" ht="16.5">
      <c r="A10" s="310"/>
      <c r="B10" s="3" t="s">
        <v>557</v>
      </c>
      <c r="C10" s="15"/>
      <c r="D10" s="265"/>
    </row>
    <row r="11" spans="1:4">
      <c r="A11" s="310"/>
      <c r="B11" s="3" t="s">
        <v>558</v>
      </c>
      <c r="C11" s="15"/>
      <c r="D11" s="265"/>
    </row>
    <row r="12" spans="1:4">
      <c r="A12" s="310"/>
      <c r="B12" s="3" t="s">
        <v>559</v>
      </c>
      <c r="C12" s="15"/>
      <c r="D12" s="266"/>
    </row>
    <row r="13" spans="1:4">
      <c r="A13" s="310"/>
      <c r="B13" s="312" t="s">
        <v>560</v>
      </c>
      <c r="C13" s="274"/>
      <c r="D13" s="183" t="s">
        <v>166</v>
      </c>
    </row>
    <row r="14" spans="1:4" ht="28.5">
      <c r="A14" s="310"/>
      <c r="B14" s="286"/>
      <c r="C14" s="274"/>
      <c r="D14" s="25" t="s">
        <v>167</v>
      </c>
    </row>
    <row r="15" spans="1:4">
      <c r="A15" s="310"/>
      <c r="B15" s="286"/>
      <c r="C15" s="274"/>
      <c r="D15" s="26" t="s">
        <v>168</v>
      </c>
    </row>
    <row r="16" spans="1:4" ht="15">
      <c r="A16" s="310"/>
      <c r="B16" s="3" t="s">
        <v>561</v>
      </c>
      <c r="C16" s="13">
        <f>C17*C18</f>
        <v>0</v>
      </c>
      <c r="D16" s="63" t="s">
        <v>445</v>
      </c>
    </row>
    <row r="17" spans="1:4">
      <c r="A17" s="310"/>
      <c r="B17" s="3" t="s">
        <v>562</v>
      </c>
      <c r="C17" s="15"/>
      <c r="D17" s="183" t="s">
        <v>563</v>
      </c>
    </row>
    <row r="18" spans="1:4">
      <c r="A18" s="310"/>
      <c r="B18" s="262" t="s">
        <v>564</v>
      </c>
      <c r="C18" s="274"/>
      <c r="D18" s="183" t="s">
        <v>565</v>
      </c>
    </row>
    <row r="19" spans="1:4">
      <c r="A19" s="310"/>
      <c r="B19" s="262"/>
      <c r="C19" s="274"/>
      <c r="D19" s="25" t="s">
        <v>173</v>
      </c>
    </row>
    <row r="20" spans="1:4" ht="42">
      <c r="A20" s="310"/>
      <c r="B20" s="262"/>
      <c r="C20" s="274"/>
      <c r="D20" s="25" t="s">
        <v>208</v>
      </c>
    </row>
    <row r="21" spans="1:4">
      <c r="A21" s="310"/>
      <c r="B21" s="262" t="s">
        <v>566</v>
      </c>
      <c r="C21" s="274"/>
      <c r="D21" s="81" t="s">
        <v>148</v>
      </c>
    </row>
    <row r="22" spans="1:4">
      <c r="A22" s="311"/>
      <c r="B22" s="262"/>
      <c r="C22" s="274"/>
      <c r="D22" s="26" t="s">
        <v>149</v>
      </c>
    </row>
    <row r="23" spans="1:4" ht="27">
      <c r="A23" s="5" t="s">
        <v>567</v>
      </c>
      <c r="B23" s="3" t="s">
        <v>568</v>
      </c>
      <c r="C23" s="7"/>
      <c r="D23" s="63" t="s">
        <v>569</v>
      </c>
    </row>
    <row r="24" spans="1:4">
      <c r="A24" s="313" t="s">
        <v>118</v>
      </c>
      <c r="B24" s="313"/>
      <c r="C24" s="313"/>
      <c r="D24" s="313"/>
    </row>
    <row r="25" spans="1:4">
      <c r="A25" s="314" t="s">
        <v>130</v>
      </c>
      <c r="B25" s="314"/>
      <c r="C25" s="314"/>
      <c r="D25" s="314"/>
    </row>
    <row r="26" spans="1:4">
      <c r="A26" s="273" t="s">
        <v>570</v>
      </c>
      <c r="B26" s="273"/>
      <c r="C26" s="273"/>
      <c r="D26" s="273"/>
    </row>
    <row r="27" spans="1:4">
      <c r="A27" s="273" t="s">
        <v>571</v>
      </c>
      <c r="B27" s="273"/>
      <c r="C27" s="273"/>
      <c r="D27" s="273"/>
    </row>
    <row r="28" spans="1:4">
      <c r="A28" s="273" t="s">
        <v>572</v>
      </c>
      <c r="B28" s="273"/>
      <c r="C28" s="273"/>
      <c r="D28" s="273"/>
    </row>
    <row r="29" spans="1:4">
      <c r="A29" s="10" t="s">
        <v>364</v>
      </c>
      <c r="B29" s="12"/>
      <c r="C29" s="12"/>
      <c r="D29" s="12"/>
    </row>
  </sheetData>
  <mergeCells count="16">
    <mergeCell ref="A1:D1"/>
    <mergeCell ref="A2:D2"/>
    <mergeCell ref="A5:B5"/>
    <mergeCell ref="A24:D24"/>
    <mergeCell ref="A25:D25"/>
    <mergeCell ref="A26:D26"/>
    <mergeCell ref="A27:D27"/>
    <mergeCell ref="A28:D28"/>
    <mergeCell ref="A6:A22"/>
    <mergeCell ref="B13:B15"/>
    <mergeCell ref="B18:B20"/>
    <mergeCell ref="B21:B22"/>
    <mergeCell ref="C13:C15"/>
    <mergeCell ref="C18:C20"/>
    <mergeCell ref="C21:C22"/>
    <mergeCell ref="D9:D12"/>
  </mergeCells>
  <phoneticPr fontId="76" type="noConversion"/>
  <printOptions horizont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D37"/>
  <sheetViews>
    <sheetView workbookViewId="0">
      <selection activeCell="A5" sqref="A5:D5"/>
    </sheetView>
  </sheetViews>
  <sheetFormatPr defaultColWidth="9" defaultRowHeight="13.5"/>
  <cols>
    <col min="1" max="1" width="19.875" customWidth="1"/>
    <col min="2" max="2" width="35.25" customWidth="1"/>
    <col min="3" max="3" width="22.625" customWidth="1"/>
    <col min="4" max="4" width="48.375" customWidth="1"/>
  </cols>
  <sheetData>
    <row r="1" spans="1:4" ht="24.75">
      <c r="A1" s="270" t="s">
        <v>573</v>
      </c>
      <c r="B1" s="270"/>
      <c r="C1" s="270"/>
      <c r="D1" s="270"/>
    </row>
    <row r="2" spans="1:4" ht="24.75" customHeight="1">
      <c r="A2" s="269" t="s">
        <v>815</v>
      </c>
      <c r="B2" s="276"/>
      <c r="C2" s="276"/>
      <c r="D2" s="276"/>
    </row>
    <row r="3" spans="1:4" ht="15.75" customHeight="1">
      <c r="A3" s="62"/>
      <c r="B3" s="62"/>
      <c r="C3" s="62"/>
      <c r="D3" s="62"/>
    </row>
    <row r="4" spans="1:4" ht="15" customHeight="1">
      <c r="A4" s="62"/>
      <c r="B4" s="62"/>
      <c r="C4" s="62"/>
      <c r="D4" s="62"/>
    </row>
    <row r="5" spans="1:4" ht="16.5">
      <c r="A5" s="271" t="s">
        <v>72</v>
      </c>
      <c r="B5" s="271"/>
      <c r="C5" s="2" t="s">
        <v>73</v>
      </c>
      <c r="D5" s="2" t="s">
        <v>133</v>
      </c>
    </row>
    <row r="6" spans="1:4" ht="16.5">
      <c r="A6" s="189" t="s">
        <v>574</v>
      </c>
      <c r="B6" s="3" t="s">
        <v>575</v>
      </c>
      <c r="C6" s="15"/>
      <c r="D6" s="5" t="s">
        <v>576</v>
      </c>
    </row>
    <row r="7" spans="1:4" ht="15">
      <c r="A7" s="189"/>
      <c r="B7" s="3" t="s">
        <v>577</v>
      </c>
      <c r="C7" s="13">
        <f>C8+C17</f>
        <v>0</v>
      </c>
      <c r="D7" s="3" t="s">
        <v>578</v>
      </c>
    </row>
    <row r="8" spans="1:4" ht="15">
      <c r="A8" s="189"/>
      <c r="B8" s="3" t="s">
        <v>579</v>
      </c>
      <c r="C8" s="13">
        <f>C9*C14</f>
        <v>0</v>
      </c>
      <c r="D8" s="5" t="s">
        <v>440</v>
      </c>
    </row>
    <row r="9" spans="1:4">
      <c r="A9" s="189"/>
      <c r="B9" s="3" t="s">
        <v>580</v>
      </c>
      <c r="C9" s="2">
        <f>C10+C11+C12+C13</f>
        <v>0</v>
      </c>
      <c r="D9" s="5" t="s">
        <v>103</v>
      </c>
    </row>
    <row r="10" spans="1:4">
      <c r="A10" s="189"/>
      <c r="B10" s="3" t="s">
        <v>581</v>
      </c>
      <c r="C10" s="15"/>
      <c r="D10" s="265" t="s">
        <v>582</v>
      </c>
    </row>
    <row r="11" spans="1:4" ht="16.5">
      <c r="A11" s="189"/>
      <c r="B11" s="3" t="s">
        <v>583</v>
      </c>
      <c r="C11" s="15"/>
      <c r="D11" s="265"/>
    </row>
    <row r="12" spans="1:4">
      <c r="A12" s="189"/>
      <c r="B12" s="3" t="s">
        <v>584</v>
      </c>
      <c r="C12" s="15"/>
      <c r="D12" s="265"/>
    </row>
    <row r="13" spans="1:4">
      <c r="A13" s="189"/>
      <c r="B13" s="3" t="s">
        <v>585</v>
      </c>
      <c r="C13" s="15"/>
      <c r="D13" s="266"/>
    </row>
    <row r="14" spans="1:4">
      <c r="A14" s="189"/>
      <c r="B14" s="315" t="s">
        <v>586</v>
      </c>
      <c r="C14" s="274"/>
      <c r="D14" s="23" t="s">
        <v>166</v>
      </c>
    </row>
    <row r="15" spans="1:4" ht="28.5">
      <c r="A15" s="189"/>
      <c r="B15" s="262"/>
      <c r="C15" s="274"/>
      <c r="D15" s="25" t="s">
        <v>167</v>
      </c>
    </row>
    <row r="16" spans="1:4">
      <c r="A16" s="189"/>
      <c r="B16" s="262"/>
      <c r="C16" s="274"/>
      <c r="D16" s="26" t="s">
        <v>168</v>
      </c>
    </row>
    <row r="17" spans="1:4" ht="15">
      <c r="A17" s="189"/>
      <c r="B17" s="3" t="s">
        <v>587</v>
      </c>
      <c r="C17" s="13">
        <f>C18*C19</f>
        <v>0</v>
      </c>
      <c r="D17" s="63" t="s">
        <v>445</v>
      </c>
    </row>
    <row r="18" spans="1:4">
      <c r="A18" s="189"/>
      <c r="B18" s="3" t="s">
        <v>588</v>
      </c>
      <c r="C18" s="15"/>
      <c r="D18" s="23" t="s">
        <v>563</v>
      </c>
    </row>
    <row r="19" spans="1:4">
      <c r="A19" s="189"/>
      <c r="B19" s="262" t="s">
        <v>589</v>
      </c>
      <c r="C19" s="274"/>
      <c r="D19" s="23" t="s">
        <v>166</v>
      </c>
    </row>
    <row r="20" spans="1:4">
      <c r="A20" s="189"/>
      <c r="B20" s="262"/>
      <c r="C20" s="274"/>
      <c r="D20" s="25" t="s">
        <v>173</v>
      </c>
    </row>
    <row r="21" spans="1:4" ht="55.5">
      <c r="A21" s="189"/>
      <c r="B21" s="262"/>
      <c r="C21" s="274"/>
      <c r="D21" s="25" t="s">
        <v>208</v>
      </c>
    </row>
    <row r="22" spans="1:4" ht="27">
      <c r="A22" s="189"/>
      <c r="B22" s="262" t="s">
        <v>590</v>
      </c>
      <c r="C22" s="274"/>
      <c r="D22" s="23" t="s">
        <v>591</v>
      </c>
    </row>
    <row r="23" spans="1:4" ht="27">
      <c r="A23" s="189"/>
      <c r="B23" s="262"/>
      <c r="C23" s="274"/>
      <c r="D23" s="25" t="s">
        <v>148</v>
      </c>
    </row>
    <row r="24" spans="1:4">
      <c r="A24" s="189"/>
      <c r="B24" s="262"/>
      <c r="C24" s="274"/>
      <c r="D24" s="26" t="s">
        <v>149</v>
      </c>
    </row>
    <row r="25" spans="1:4" ht="27">
      <c r="A25" s="5" t="s">
        <v>592</v>
      </c>
      <c r="B25" s="3" t="s">
        <v>593</v>
      </c>
      <c r="C25" s="7"/>
      <c r="D25" s="63" t="s">
        <v>594</v>
      </c>
    </row>
    <row r="26" spans="1:4">
      <c r="A26" s="317"/>
      <c r="B26" s="317"/>
      <c r="C26" s="317"/>
      <c r="D26" s="317"/>
    </row>
    <row r="27" spans="1:4">
      <c r="A27" s="313" t="s">
        <v>118</v>
      </c>
      <c r="B27" s="313"/>
      <c r="C27" s="313"/>
      <c r="D27" s="313"/>
    </row>
    <row r="28" spans="1:4" s="30" customFormat="1">
      <c r="A28" s="316" t="s">
        <v>130</v>
      </c>
      <c r="B28" s="316"/>
      <c r="C28" s="316"/>
      <c r="D28" s="316"/>
    </row>
    <row r="29" spans="1:4" s="30" customFormat="1">
      <c r="A29" s="272" t="s">
        <v>522</v>
      </c>
      <c r="B29" s="272"/>
      <c r="C29" s="272"/>
      <c r="D29" s="272"/>
    </row>
    <row r="30" spans="1:4" s="30" customFormat="1" ht="33.75" customHeight="1">
      <c r="A30" s="303" t="s">
        <v>595</v>
      </c>
      <c r="B30" s="303"/>
      <c r="C30" s="303"/>
      <c r="D30" s="303"/>
    </row>
    <row r="31" spans="1:4" s="30" customFormat="1" ht="24.75" customHeight="1">
      <c r="A31" s="303" t="s">
        <v>596</v>
      </c>
      <c r="B31" s="303"/>
      <c r="C31" s="303"/>
      <c r="D31" s="303"/>
    </row>
    <row r="32" spans="1:4" s="30" customFormat="1">
      <c r="A32" s="272" t="s">
        <v>597</v>
      </c>
      <c r="B32" s="272"/>
      <c r="C32" s="272"/>
      <c r="D32" s="272"/>
    </row>
    <row r="33" spans="1:4" s="30" customFormat="1">
      <c r="A33" s="272" t="s">
        <v>598</v>
      </c>
      <c r="B33" s="272"/>
      <c r="C33" s="272"/>
      <c r="D33" s="272"/>
    </row>
    <row r="34" spans="1:4" s="30" customFormat="1">
      <c r="A34" s="272" t="s">
        <v>599</v>
      </c>
      <c r="B34" s="272"/>
      <c r="C34" s="272"/>
      <c r="D34" s="272"/>
    </row>
    <row r="35" spans="1:4" s="30" customFormat="1">
      <c r="A35" s="272" t="s">
        <v>600</v>
      </c>
      <c r="B35" s="272"/>
      <c r="C35" s="272"/>
      <c r="D35" s="272"/>
    </row>
    <row r="36" spans="1:4" s="30" customFormat="1">
      <c r="A36" s="272" t="s">
        <v>601</v>
      </c>
      <c r="B36" s="272"/>
      <c r="C36" s="272"/>
      <c r="D36" s="272"/>
    </row>
    <row r="37" spans="1:4">
      <c r="A37" s="10" t="s">
        <v>459</v>
      </c>
      <c r="B37" s="12"/>
      <c r="C37" s="12"/>
      <c r="D37" s="12"/>
    </row>
  </sheetData>
  <mergeCells count="22">
    <mergeCell ref="A32:D32"/>
    <mergeCell ref="A1:D1"/>
    <mergeCell ref="A2:D2"/>
    <mergeCell ref="A5:B5"/>
    <mergeCell ref="A26:D26"/>
    <mergeCell ref="A27:D27"/>
    <mergeCell ref="A33:D33"/>
    <mergeCell ref="A34:D34"/>
    <mergeCell ref="A35:D35"/>
    <mergeCell ref="A36:D36"/>
    <mergeCell ref="A6:A24"/>
    <mergeCell ref="B14:B16"/>
    <mergeCell ref="B19:B21"/>
    <mergeCell ref="B22:B24"/>
    <mergeCell ref="C14:C16"/>
    <mergeCell ref="C19:C21"/>
    <mergeCell ref="C22:C24"/>
    <mergeCell ref="D10:D13"/>
    <mergeCell ref="A28:D28"/>
    <mergeCell ref="A29:D29"/>
    <mergeCell ref="A30:D30"/>
    <mergeCell ref="A31:D31"/>
  </mergeCells>
  <phoneticPr fontId="76" type="noConversion"/>
  <printOptions horizont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dimension ref="A1:D72"/>
  <sheetViews>
    <sheetView workbookViewId="0">
      <selection activeCell="D15" sqref="D15"/>
    </sheetView>
  </sheetViews>
  <sheetFormatPr defaultColWidth="9" defaultRowHeight="13.5"/>
  <cols>
    <col min="1" max="1" width="18" style="31" customWidth="1"/>
    <col min="2" max="2" width="48.625" style="31" customWidth="1"/>
    <col min="3" max="3" width="13.75" style="31" customWidth="1"/>
    <col min="4" max="4" width="52.875" style="31" customWidth="1"/>
    <col min="5" max="16384" width="9" style="31"/>
  </cols>
  <sheetData>
    <row r="1" spans="1:4" ht="30.75" customHeight="1">
      <c r="A1" s="200" t="s">
        <v>602</v>
      </c>
      <c r="B1" s="200"/>
      <c r="C1" s="200"/>
      <c r="D1" s="200"/>
    </row>
    <row r="2" spans="1:4" ht="24.75">
      <c r="A2" s="293" t="s">
        <v>829</v>
      </c>
      <c r="B2" s="200"/>
      <c r="C2" s="200"/>
      <c r="D2" s="200"/>
    </row>
    <row r="3" spans="1:4" ht="15" customHeight="1">
      <c r="B3" s="1"/>
    </row>
    <row r="4" spans="1:4" ht="15" customHeight="1">
      <c r="A4" s="54"/>
      <c r="B4" s="1"/>
      <c r="C4" s="54"/>
      <c r="D4" s="54"/>
    </row>
    <row r="5" spans="1:4" ht="16.5">
      <c r="A5" s="294" t="s">
        <v>460</v>
      </c>
      <c r="B5" s="294"/>
      <c r="C5" s="13" t="s">
        <v>461</v>
      </c>
      <c r="D5" s="13" t="s">
        <v>133</v>
      </c>
    </row>
    <row r="6" spans="1:4" ht="15">
      <c r="A6" s="259" t="s">
        <v>603</v>
      </c>
      <c r="B6" s="34" t="s">
        <v>135</v>
      </c>
      <c r="C6" s="13">
        <f>C18+C30+C42</f>
        <v>0</v>
      </c>
      <c r="D6" s="34" t="s">
        <v>604</v>
      </c>
    </row>
    <row r="7" spans="1:4" ht="15">
      <c r="A7" s="295"/>
      <c r="B7" s="34" t="s">
        <v>605</v>
      </c>
      <c r="C7" s="13">
        <f>C8*C13</f>
        <v>0</v>
      </c>
      <c r="D7" s="34" t="s">
        <v>440</v>
      </c>
    </row>
    <row r="8" spans="1:4">
      <c r="A8" s="295"/>
      <c r="B8" s="34" t="s">
        <v>606</v>
      </c>
      <c r="C8" s="13">
        <f>C9+C10+C11+C12</f>
        <v>0</v>
      </c>
      <c r="D8" s="34" t="s">
        <v>55</v>
      </c>
    </row>
    <row r="9" spans="1:4" ht="13.5" customHeight="1">
      <c r="A9" s="295"/>
      <c r="B9" s="34" t="s">
        <v>607</v>
      </c>
      <c r="C9" s="55"/>
      <c r="D9" s="290" t="s">
        <v>608</v>
      </c>
    </row>
    <row r="10" spans="1:4" ht="16.5">
      <c r="A10" s="295"/>
      <c r="B10" s="34" t="s">
        <v>609</v>
      </c>
      <c r="C10" s="55"/>
      <c r="D10" s="290"/>
    </row>
    <row r="11" spans="1:4">
      <c r="A11" s="295"/>
      <c r="B11" s="34" t="s">
        <v>610</v>
      </c>
      <c r="C11" s="55"/>
      <c r="D11" s="290"/>
    </row>
    <row r="12" spans="1:4">
      <c r="A12" s="295"/>
      <c r="B12" s="34" t="s">
        <v>611</v>
      </c>
      <c r="C12" s="55"/>
      <c r="D12" s="292"/>
    </row>
    <row r="13" spans="1:4" ht="13.5" customHeight="1">
      <c r="A13" s="295"/>
      <c r="B13" s="290" t="s">
        <v>612</v>
      </c>
      <c r="C13" s="319"/>
      <c r="D13" s="184" t="s">
        <v>477</v>
      </c>
    </row>
    <row r="14" spans="1:4" ht="28.5">
      <c r="A14" s="295"/>
      <c r="B14" s="290"/>
      <c r="C14" s="319"/>
      <c r="D14" s="25" t="s">
        <v>613</v>
      </c>
    </row>
    <row r="15" spans="1:4" ht="17.100000000000001" customHeight="1">
      <c r="A15" s="295"/>
      <c r="B15" s="290"/>
      <c r="C15" s="319"/>
      <c r="D15" s="26" t="s">
        <v>168</v>
      </c>
    </row>
    <row r="16" spans="1:4" ht="21" customHeight="1">
      <c r="A16" s="295"/>
      <c r="B16" s="320" t="s">
        <v>614</v>
      </c>
      <c r="C16" s="320"/>
      <c r="D16" s="321"/>
    </row>
    <row r="17" spans="1:4" ht="21" customHeight="1">
      <c r="A17" s="295"/>
      <c r="B17" s="290" t="s">
        <v>615</v>
      </c>
      <c r="C17" s="290"/>
      <c r="D17" s="290"/>
    </row>
    <row r="18" spans="1:4" ht="33" customHeight="1">
      <c r="A18" s="295"/>
      <c r="B18" s="34" t="s">
        <v>616</v>
      </c>
      <c r="C18" s="13">
        <f>C19+C22</f>
        <v>0</v>
      </c>
      <c r="D18" s="34" t="s">
        <v>617</v>
      </c>
    </row>
    <row r="19" spans="1:4" ht="41.1" customHeight="1">
      <c r="A19" s="295"/>
      <c r="B19" s="34" t="s">
        <v>618</v>
      </c>
      <c r="C19" s="13">
        <f>C20*C21</f>
        <v>0</v>
      </c>
      <c r="D19" s="34" t="s">
        <v>440</v>
      </c>
    </row>
    <row r="20" spans="1:4" ht="33" customHeight="1">
      <c r="A20" s="295"/>
      <c r="B20" s="34" t="s">
        <v>619</v>
      </c>
      <c r="C20" s="55"/>
      <c r="D20" s="34" t="s">
        <v>620</v>
      </c>
    </row>
    <row r="21" spans="1:4" ht="27" customHeight="1">
      <c r="A21" s="295"/>
      <c r="B21" s="34" t="s">
        <v>621</v>
      </c>
      <c r="C21" s="55"/>
      <c r="D21" s="34" t="s">
        <v>622</v>
      </c>
    </row>
    <row r="22" spans="1:4" ht="42" customHeight="1">
      <c r="A22" s="296"/>
      <c r="B22" s="34" t="s">
        <v>623</v>
      </c>
      <c r="C22" s="13">
        <f>C23*C24</f>
        <v>0</v>
      </c>
      <c r="D22" s="34" t="s">
        <v>445</v>
      </c>
    </row>
    <row r="23" spans="1:4" ht="36" customHeight="1">
      <c r="A23" s="259" t="s">
        <v>603</v>
      </c>
      <c r="B23" s="34" t="s">
        <v>624</v>
      </c>
      <c r="C23" s="55"/>
      <c r="D23" s="35" t="s">
        <v>625</v>
      </c>
    </row>
    <row r="24" spans="1:4" ht="13.5" customHeight="1">
      <c r="A24" s="295"/>
      <c r="B24" s="290" t="s">
        <v>626</v>
      </c>
      <c r="C24" s="319"/>
      <c r="D24" s="35" t="s">
        <v>477</v>
      </c>
    </row>
    <row r="25" spans="1:4">
      <c r="A25" s="295"/>
      <c r="B25" s="290"/>
      <c r="C25" s="319"/>
      <c r="D25" s="25" t="s">
        <v>173</v>
      </c>
    </row>
    <row r="26" spans="1:4" ht="59.25" customHeight="1">
      <c r="A26" s="295"/>
      <c r="B26" s="290"/>
      <c r="C26" s="319"/>
      <c r="D26" s="26" t="s">
        <v>208</v>
      </c>
    </row>
    <row r="27" spans="1:4" ht="16.5">
      <c r="A27" s="295"/>
      <c r="B27" s="34" t="s">
        <v>627</v>
      </c>
      <c r="C27" s="55"/>
      <c r="D27" s="38" t="s">
        <v>628</v>
      </c>
    </row>
    <row r="28" spans="1:4">
      <c r="A28" s="295"/>
      <c r="B28" s="34" t="s">
        <v>629</v>
      </c>
      <c r="C28" s="55"/>
      <c r="D28" s="34" t="s">
        <v>630</v>
      </c>
    </row>
    <row r="29" spans="1:4">
      <c r="A29" s="295"/>
      <c r="B29" s="290" t="s">
        <v>631</v>
      </c>
      <c r="C29" s="290"/>
      <c r="D29" s="290"/>
    </row>
    <row r="30" spans="1:4" ht="15">
      <c r="A30" s="295"/>
      <c r="B30" s="56" t="s">
        <v>632</v>
      </c>
      <c r="C30" s="13">
        <f>C31+C34</f>
        <v>0</v>
      </c>
      <c r="D30" s="34" t="s">
        <v>633</v>
      </c>
    </row>
    <row r="31" spans="1:4" ht="15">
      <c r="A31" s="295"/>
      <c r="B31" s="34" t="s">
        <v>634</v>
      </c>
      <c r="C31" s="13">
        <f>C32*C33</f>
        <v>0</v>
      </c>
      <c r="D31" s="34" t="s">
        <v>440</v>
      </c>
    </row>
    <row r="32" spans="1:4">
      <c r="A32" s="295"/>
      <c r="B32" s="34" t="s">
        <v>635</v>
      </c>
      <c r="C32" s="55"/>
      <c r="D32" s="34" t="s">
        <v>636</v>
      </c>
    </row>
    <row r="33" spans="1:4" ht="15">
      <c r="A33" s="295"/>
      <c r="B33" s="34" t="s">
        <v>637</v>
      </c>
      <c r="C33" s="55"/>
      <c r="D33" s="34" t="s">
        <v>622</v>
      </c>
    </row>
    <row r="34" spans="1:4" ht="15">
      <c r="A34" s="295"/>
      <c r="B34" s="34" t="s">
        <v>638</v>
      </c>
      <c r="C34" s="13">
        <f>C35*C36</f>
        <v>0</v>
      </c>
      <c r="D34" s="34" t="s">
        <v>445</v>
      </c>
    </row>
    <row r="35" spans="1:4">
      <c r="A35" s="295"/>
      <c r="B35" s="34" t="s">
        <v>639</v>
      </c>
      <c r="C35" s="55"/>
      <c r="D35" s="34" t="s">
        <v>640</v>
      </c>
    </row>
    <row r="36" spans="1:4" ht="15">
      <c r="A36" s="295"/>
      <c r="B36" s="34" t="s">
        <v>641</v>
      </c>
      <c r="C36" s="55"/>
      <c r="D36" s="35" t="s">
        <v>642</v>
      </c>
    </row>
    <row r="37" spans="1:4" ht="40.5">
      <c r="A37" s="295"/>
      <c r="B37" s="318" t="s">
        <v>643</v>
      </c>
      <c r="C37" s="319"/>
      <c r="D37" s="35" t="s">
        <v>644</v>
      </c>
    </row>
    <row r="38" spans="1:4">
      <c r="A38" s="295"/>
      <c r="B38" s="290"/>
      <c r="C38" s="319"/>
      <c r="D38" s="25" t="s">
        <v>645</v>
      </c>
    </row>
    <row r="39" spans="1:4" ht="27">
      <c r="A39" s="295"/>
      <c r="B39" s="290"/>
      <c r="C39" s="319"/>
      <c r="D39" s="26" t="s">
        <v>646</v>
      </c>
    </row>
    <row r="40" spans="1:4">
      <c r="A40" s="295"/>
      <c r="B40" s="34" t="s">
        <v>647</v>
      </c>
      <c r="C40" s="55"/>
      <c r="D40" s="38" t="s">
        <v>648</v>
      </c>
    </row>
    <row r="41" spans="1:4">
      <c r="A41" s="295"/>
      <c r="B41" s="290" t="s">
        <v>649</v>
      </c>
      <c r="C41" s="290"/>
      <c r="D41" s="290"/>
    </row>
    <row r="42" spans="1:4" ht="15">
      <c r="A42" s="295"/>
      <c r="B42" s="34" t="s">
        <v>650</v>
      </c>
      <c r="C42" s="13">
        <f>C43+C48+C53</f>
        <v>0</v>
      </c>
      <c r="D42" s="34" t="s">
        <v>651</v>
      </c>
    </row>
    <row r="43" spans="1:4" ht="15">
      <c r="A43" s="295"/>
      <c r="B43" s="34" t="s">
        <v>652</v>
      </c>
      <c r="C43" s="13">
        <f>C44*C45*C46*C47*44/12</f>
        <v>0</v>
      </c>
      <c r="D43" s="34" t="s">
        <v>38</v>
      </c>
    </row>
    <row r="44" spans="1:4" ht="16.5">
      <c r="A44" s="295"/>
      <c r="B44" s="34" t="s">
        <v>653</v>
      </c>
      <c r="C44" s="55"/>
      <c r="D44" s="34" t="s">
        <v>654</v>
      </c>
    </row>
    <row r="45" spans="1:4" ht="16.5">
      <c r="A45" s="295"/>
      <c r="B45" s="34" t="s">
        <v>655</v>
      </c>
      <c r="C45" s="55"/>
      <c r="D45" s="34" t="s">
        <v>654</v>
      </c>
    </row>
    <row r="46" spans="1:4">
      <c r="A46" s="295"/>
      <c r="B46" s="34" t="s">
        <v>656</v>
      </c>
      <c r="C46" s="55"/>
      <c r="D46" s="34" t="s">
        <v>654</v>
      </c>
    </row>
    <row r="47" spans="1:4">
      <c r="A47" s="296"/>
      <c r="B47" s="34" t="s">
        <v>657</v>
      </c>
      <c r="C47" s="55"/>
      <c r="D47" s="34" t="s">
        <v>654</v>
      </c>
    </row>
    <row r="48" spans="1:4" ht="15">
      <c r="A48" s="260" t="s">
        <v>603</v>
      </c>
      <c r="B48" s="34" t="s">
        <v>658</v>
      </c>
      <c r="C48" s="13">
        <f>C49*C52</f>
        <v>0</v>
      </c>
      <c r="D48" s="35" t="s">
        <v>440</v>
      </c>
    </row>
    <row r="49" spans="1:4">
      <c r="A49" s="297"/>
      <c r="B49" s="290" t="s">
        <v>659</v>
      </c>
      <c r="C49" s="319"/>
      <c r="D49" s="35" t="s">
        <v>660</v>
      </c>
    </row>
    <row r="50" spans="1:4" ht="27">
      <c r="A50" s="297"/>
      <c r="B50" s="290"/>
      <c r="C50" s="319"/>
      <c r="D50" s="25" t="s">
        <v>661</v>
      </c>
    </row>
    <row r="51" spans="1:4" ht="32.25" customHeight="1">
      <c r="A51" s="297"/>
      <c r="B51" s="290"/>
      <c r="C51" s="319"/>
      <c r="D51" s="26" t="s">
        <v>662</v>
      </c>
    </row>
    <row r="52" spans="1:4" ht="15">
      <c r="A52" s="297"/>
      <c r="B52" s="34" t="s">
        <v>663</v>
      </c>
      <c r="C52" s="55"/>
      <c r="D52" s="38" t="s">
        <v>622</v>
      </c>
    </row>
    <row r="53" spans="1:4" ht="15">
      <c r="A53" s="297"/>
      <c r="B53" s="34" t="s">
        <v>664</v>
      </c>
      <c r="C53" s="13">
        <f>C54*C55</f>
        <v>0</v>
      </c>
      <c r="D53" s="34" t="s">
        <v>445</v>
      </c>
    </row>
    <row r="54" spans="1:4">
      <c r="A54" s="297"/>
      <c r="B54" s="34" t="s">
        <v>665</v>
      </c>
      <c r="C54" s="55"/>
      <c r="D54" s="34" t="s">
        <v>666</v>
      </c>
    </row>
    <row r="55" spans="1:4" ht="15">
      <c r="A55" s="297"/>
      <c r="B55" s="34" t="s">
        <v>667</v>
      </c>
      <c r="C55" s="55"/>
      <c r="D55" s="34" t="s">
        <v>642</v>
      </c>
    </row>
    <row r="56" spans="1:4" ht="16.5">
      <c r="A56" s="297"/>
      <c r="B56" s="34" t="s">
        <v>668</v>
      </c>
      <c r="C56" s="55"/>
      <c r="D56" s="34" t="s">
        <v>669</v>
      </c>
    </row>
    <row r="57" spans="1:4">
      <c r="A57" s="298"/>
      <c r="B57" s="34" t="s">
        <v>670</v>
      </c>
      <c r="C57" s="55"/>
      <c r="D57" s="34" t="s">
        <v>671</v>
      </c>
    </row>
    <row r="58" spans="1:4" ht="13.5" customHeight="1">
      <c r="A58" s="290" t="s">
        <v>672</v>
      </c>
      <c r="B58" s="34" t="s">
        <v>673</v>
      </c>
      <c r="C58" s="55"/>
      <c r="D58" s="34" t="s">
        <v>674</v>
      </c>
    </row>
    <row r="59" spans="1:4" ht="30" customHeight="1">
      <c r="A59" s="290"/>
      <c r="B59" s="34" t="s">
        <v>675</v>
      </c>
      <c r="C59" s="55"/>
      <c r="D59" s="34" t="s">
        <v>676</v>
      </c>
    </row>
    <row r="60" spans="1:4" ht="13.5" customHeight="1">
      <c r="A60" s="290" t="s">
        <v>677</v>
      </c>
      <c r="B60" s="34" t="s">
        <v>678</v>
      </c>
      <c r="C60" s="55"/>
      <c r="D60" s="34" t="s">
        <v>679</v>
      </c>
    </row>
    <row r="61" spans="1:4" ht="26.1" customHeight="1">
      <c r="A61" s="290"/>
      <c r="B61" s="34" t="s">
        <v>680</v>
      </c>
      <c r="C61" s="55"/>
      <c r="D61" s="34" t="s">
        <v>681</v>
      </c>
    </row>
    <row r="62" spans="1:4" ht="13.5" customHeight="1">
      <c r="A62" s="290" t="s">
        <v>682</v>
      </c>
      <c r="B62" s="34" t="s">
        <v>683</v>
      </c>
      <c r="C62" s="55"/>
      <c r="D62" s="34" t="s">
        <v>684</v>
      </c>
    </row>
    <row r="63" spans="1:4" ht="15">
      <c r="A63" s="290"/>
      <c r="B63" s="34" t="s">
        <v>685</v>
      </c>
      <c r="C63" s="55"/>
      <c r="D63" s="34" t="s">
        <v>686</v>
      </c>
    </row>
    <row r="64" spans="1:4" ht="15">
      <c r="A64" s="54"/>
      <c r="B64" s="45"/>
      <c r="C64" s="57"/>
      <c r="D64" s="45"/>
    </row>
    <row r="65" spans="1:4">
      <c r="A65" s="58" t="s">
        <v>69</v>
      </c>
      <c r="B65" s="59"/>
      <c r="C65" s="60"/>
      <c r="D65" s="59"/>
    </row>
    <row r="66" spans="1:4" ht="13.5" customHeight="1">
      <c r="A66" s="272" t="s">
        <v>130</v>
      </c>
      <c r="B66" s="272"/>
      <c r="C66" s="272"/>
      <c r="D66" s="272"/>
    </row>
    <row r="67" spans="1:4" ht="42.75" customHeight="1">
      <c r="A67" s="272" t="s">
        <v>687</v>
      </c>
      <c r="B67" s="272"/>
      <c r="C67" s="272"/>
      <c r="D67" s="272"/>
    </row>
    <row r="68" spans="1:4" ht="13.5" customHeight="1">
      <c r="A68" s="272" t="s">
        <v>688</v>
      </c>
      <c r="B68" s="272"/>
      <c r="C68" s="272"/>
      <c r="D68" s="272"/>
    </row>
    <row r="69" spans="1:4">
      <c r="A69" s="273" t="s">
        <v>572</v>
      </c>
      <c r="B69" s="273"/>
      <c r="C69" s="273"/>
      <c r="D69" s="273"/>
    </row>
    <row r="70" spans="1:4">
      <c r="A70" s="273" t="s">
        <v>689</v>
      </c>
      <c r="B70" s="273"/>
      <c r="C70" s="273"/>
      <c r="D70" s="273"/>
    </row>
    <row r="71" spans="1:4">
      <c r="A71" s="273" t="s">
        <v>690</v>
      </c>
      <c r="B71" s="273"/>
      <c r="C71" s="273"/>
      <c r="D71" s="273"/>
    </row>
    <row r="72" spans="1:4" ht="15.75">
      <c r="A72" s="61"/>
    </row>
  </sheetData>
  <mergeCells count="28">
    <mergeCell ref="A1:D1"/>
    <mergeCell ref="A2:D2"/>
    <mergeCell ref="A5:B5"/>
    <mergeCell ref="B16:D16"/>
    <mergeCell ref="B17:D17"/>
    <mergeCell ref="D9:D12"/>
    <mergeCell ref="B29:D29"/>
    <mergeCell ref="B41:D41"/>
    <mergeCell ref="A66:D66"/>
    <mergeCell ref="A67:D67"/>
    <mergeCell ref="A68:D68"/>
    <mergeCell ref="C49:C51"/>
    <mergeCell ref="A69:D69"/>
    <mergeCell ref="A70:D70"/>
    <mergeCell ref="A71:D71"/>
    <mergeCell ref="A6:A22"/>
    <mergeCell ref="A23:A47"/>
    <mergeCell ref="A48:A57"/>
    <mergeCell ref="A58:A59"/>
    <mergeCell ref="A60:A61"/>
    <mergeCell ref="A62:A63"/>
    <mergeCell ref="B13:B15"/>
    <mergeCell ref="B24:B26"/>
    <mergeCell ref="B37:B39"/>
    <mergeCell ref="B49:B51"/>
    <mergeCell ref="C13:C15"/>
    <mergeCell ref="C24:C26"/>
    <mergeCell ref="C37:C39"/>
  </mergeCells>
  <phoneticPr fontId="76" type="noConversion"/>
  <printOptions horizont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dimension ref="A1:D31"/>
  <sheetViews>
    <sheetView topLeftCell="A10" workbookViewId="0">
      <selection activeCell="A2" sqref="A2:D2"/>
    </sheetView>
  </sheetViews>
  <sheetFormatPr defaultColWidth="9" defaultRowHeight="13.5"/>
  <cols>
    <col min="1" max="1" width="17.75" style="31" customWidth="1"/>
    <col min="2" max="2" width="35.75" style="31" customWidth="1"/>
    <col min="3" max="3" width="16.375" style="31" customWidth="1"/>
    <col min="4" max="4" width="60.875" style="31" customWidth="1"/>
    <col min="5" max="16384" width="9" style="31"/>
  </cols>
  <sheetData>
    <row r="1" spans="1:4" ht="26.25" customHeight="1">
      <c r="A1" s="200" t="s">
        <v>691</v>
      </c>
      <c r="B1" s="200"/>
      <c r="C1" s="200"/>
      <c r="D1" s="200"/>
    </row>
    <row r="2" spans="1:4" ht="24.75">
      <c r="A2" s="293" t="s">
        <v>829</v>
      </c>
      <c r="B2" s="200"/>
      <c r="C2" s="200"/>
      <c r="D2" s="200"/>
    </row>
    <row r="3" spans="1:4" ht="18" customHeight="1">
      <c r="B3" s="1"/>
    </row>
    <row r="4" spans="1:4" ht="18" customHeight="1">
      <c r="A4" s="32"/>
      <c r="B4" s="1"/>
      <c r="C4" s="32"/>
      <c r="D4" s="32"/>
    </row>
    <row r="5" spans="1:4" ht="16.5">
      <c r="A5" s="271" t="s">
        <v>72</v>
      </c>
      <c r="B5" s="271"/>
      <c r="C5" s="2" t="s">
        <v>73</v>
      </c>
      <c r="D5" s="2" t="s">
        <v>133</v>
      </c>
    </row>
    <row r="6" spans="1:4" ht="15">
      <c r="A6" s="322" t="s">
        <v>692</v>
      </c>
      <c r="B6" s="34" t="s">
        <v>693</v>
      </c>
      <c r="C6" s="2">
        <f>C7+C16</f>
        <v>0</v>
      </c>
      <c r="D6" s="34" t="s">
        <v>226</v>
      </c>
    </row>
    <row r="7" spans="1:4" ht="15">
      <c r="A7" s="323"/>
      <c r="B7" s="34" t="s">
        <v>694</v>
      </c>
      <c r="C7" s="2">
        <f>C8*C13</f>
        <v>0</v>
      </c>
      <c r="D7" s="39" t="s">
        <v>440</v>
      </c>
    </row>
    <row r="8" spans="1:4">
      <c r="A8" s="323"/>
      <c r="B8" s="34" t="s">
        <v>695</v>
      </c>
      <c r="C8" s="2">
        <f>C9+C10+C11+C12</f>
        <v>0</v>
      </c>
      <c r="D8" s="39" t="s">
        <v>103</v>
      </c>
    </row>
    <row r="9" spans="1:4">
      <c r="A9" s="323"/>
      <c r="B9" s="34" t="s">
        <v>696</v>
      </c>
      <c r="C9" s="48"/>
      <c r="D9" s="326" t="s">
        <v>697</v>
      </c>
    </row>
    <row r="10" spans="1:4" ht="16.5">
      <c r="A10" s="323"/>
      <c r="B10" s="34" t="s">
        <v>698</v>
      </c>
      <c r="C10" s="48"/>
      <c r="D10" s="326"/>
    </row>
    <row r="11" spans="1:4">
      <c r="A11" s="323"/>
      <c r="B11" s="34" t="s">
        <v>699</v>
      </c>
      <c r="C11" s="48"/>
      <c r="D11" s="326"/>
    </row>
    <row r="12" spans="1:4">
      <c r="A12" s="323"/>
      <c r="B12" s="34" t="s">
        <v>700</v>
      </c>
      <c r="C12" s="48"/>
      <c r="D12" s="327"/>
    </row>
    <row r="13" spans="1:4" ht="13.5" customHeight="1">
      <c r="A13" s="323"/>
      <c r="B13" s="290" t="s">
        <v>701</v>
      </c>
      <c r="C13" s="325"/>
      <c r="D13" s="40" t="s">
        <v>166</v>
      </c>
    </row>
    <row r="14" spans="1:4" ht="45.95" customHeight="1">
      <c r="A14" s="323"/>
      <c r="B14" s="290"/>
      <c r="C14" s="325"/>
      <c r="D14" s="41" t="s">
        <v>167</v>
      </c>
    </row>
    <row r="15" spans="1:4" ht="24" customHeight="1">
      <c r="A15" s="323"/>
      <c r="B15" s="290"/>
      <c r="C15" s="325"/>
      <c r="D15" s="37" t="s">
        <v>168</v>
      </c>
    </row>
    <row r="16" spans="1:4" ht="33" customHeight="1">
      <c r="A16" s="323"/>
      <c r="B16" s="34" t="s">
        <v>702</v>
      </c>
      <c r="C16" s="2">
        <f>C17*C18</f>
        <v>0</v>
      </c>
      <c r="D16" s="42" t="s">
        <v>445</v>
      </c>
    </row>
    <row r="17" spans="1:4" ht="36" customHeight="1">
      <c r="A17" s="323"/>
      <c r="B17" s="34" t="s">
        <v>703</v>
      </c>
      <c r="C17" s="49"/>
      <c r="D17" s="40" t="s">
        <v>563</v>
      </c>
    </row>
    <row r="18" spans="1:4" ht="13.5" customHeight="1">
      <c r="A18" s="323"/>
      <c r="B18" s="290" t="s">
        <v>704</v>
      </c>
      <c r="C18" s="325"/>
      <c r="D18" s="40" t="s">
        <v>166</v>
      </c>
    </row>
    <row r="19" spans="1:4">
      <c r="A19" s="323"/>
      <c r="B19" s="290"/>
      <c r="C19" s="325"/>
      <c r="D19" s="41" t="s">
        <v>173</v>
      </c>
    </row>
    <row r="20" spans="1:4" ht="59.1" customHeight="1">
      <c r="A20" s="323"/>
      <c r="B20" s="290"/>
      <c r="C20" s="325"/>
      <c r="D20" s="41" t="s">
        <v>705</v>
      </c>
    </row>
    <row r="21" spans="1:4">
      <c r="A21" s="323"/>
      <c r="B21" s="290" t="s">
        <v>706</v>
      </c>
      <c r="C21" s="325"/>
      <c r="D21" s="36" t="s">
        <v>148</v>
      </c>
    </row>
    <row r="22" spans="1:4">
      <c r="A22" s="324"/>
      <c r="B22" s="290"/>
      <c r="C22" s="325"/>
      <c r="D22" s="37" t="s">
        <v>149</v>
      </c>
    </row>
    <row r="23" spans="1:4" ht="48" customHeight="1">
      <c r="A23" s="50" t="s">
        <v>707</v>
      </c>
      <c r="B23" s="34" t="s">
        <v>708</v>
      </c>
      <c r="C23" s="43"/>
      <c r="D23" s="42" t="s">
        <v>709</v>
      </c>
    </row>
    <row r="24" spans="1:4">
      <c r="A24" s="51"/>
      <c r="B24" s="45"/>
      <c r="C24" s="52"/>
      <c r="D24" s="44"/>
    </row>
    <row r="25" spans="1:4">
      <c r="A25" s="53" t="s">
        <v>118</v>
      </c>
      <c r="B25" s="45"/>
      <c r="C25" s="52"/>
      <c r="D25" s="44"/>
    </row>
    <row r="26" spans="1:4" ht="13.5" customHeight="1">
      <c r="A26" s="272" t="s">
        <v>130</v>
      </c>
      <c r="B26" s="272"/>
      <c r="C26" s="272"/>
      <c r="D26" s="272"/>
    </row>
    <row r="27" spans="1:4" ht="32.25" customHeight="1">
      <c r="A27" s="272" t="s">
        <v>710</v>
      </c>
      <c r="B27" s="272"/>
      <c r="C27" s="272"/>
      <c r="D27" s="272"/>
    </row>
    <row r="28" spans="1:4" ht="27" customHeight="1">
      <c r="A28" s="272" t="s">
        <v>711</v>
      </c>
      <c r="B28" s="272"/>
      <c r="C28" s="272"/>
      <c r="D28" s="272"/>
    </row>
    <row r="29" spans="1:4" ht="13.5" customHeight="1">
      <c r="A29" s="272" t="s">
        <v>712</v>
      </c>
      <c r="B29" s="272"/>
      <c r="C29" s="272"/>
      <c r="D29" s="272"/>
    </row>
    <row r="30" spans="1:4" ht="13.5" customHeight="1">
      <c r="A30" s="272" t="s">
        <v>599</v>
      </c>
      <c r="B30" s="272"/>
      <c r="C30" s="272"/>
      <c r="D30" s="272"/>
    </row>
    <row r="31" spans="1:4" ht="13.5" customHeight="1">
      <c r="A31" s="272" t="s">
        <v>690</v>
      </c>
      <c r="B31" s="272"/>
      <c r="C31" s="272"/>
      <c r="D31" s="272"/>
    </row>
  </sheetData>
  <mergeCells count="17">
    <mergeCell ref="A1:D1"/>
    <mergeCell ref="A2:D2"/>
    <mergeCell ref="A5:B5"/>
    <mergeCell ref="A26:D26"/>
    <mergeCell ref="A27:D27"/>
    <mergeCell ref="A28:D28"/>
    <mergeCell ref="A29:D29"/>
    <mergeCell ref="A30:D30"/>
    <mergeCell ref="A31:D31"/>
    <mergeCell ref="A6:A22"/>
    <mergeCell ref="B13:B15"/>
    <mergeCell ref="B18:B20"/>
    <mergeCell ref="B21:B22"/>
    <mergeCell ref="C13:C15"/>
    <mergeCell ref="C18:C20"/>
    <mergeCell ref="C21:C22"/>
    <mergeCell ref="D9:D12"/>
  </mergeCells>
  <phoneticPr fontId="76" type="noConversion"/>
  <printOptions horizont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dimension ref="A1:E53"/>
  <sheetViews>
    <sheetView workbookViewId="0">
      <selection activeCell="C27" sqref="A27:XFD27"/>
    </sheetView>
  </sheetViews>
  <sheetFormatPr defaultColWidth="25.875" defaultRowHeight="13.5"/>
  <cols>
    <col min="1" max="1" width="16.625" style="31" customWidth="1"/>
    <col min="2" max="2" width="26.75" style="31" customWidth="1"/>
    <col min="3" max="3" width="12.875" style="31" customWidth="1"/>
    <col min="4" max="4" width="15.875" style="31" customWidth="1"/>
    <col min="5" max="5" width="55.375" style="31" customWidth="1"/>
    <col min="6" max="16384" width="25.875" style="31"/>
  </cols>
  <sheetData>
    <row r="1" spans="1:5" s="30" customFormat="1" ht="24.75">
      <c r="A1" s="231" t="s">
        <v>713</v>
      </c>
      <c r="B1" s="231"/>
      <c r="C1" s="231"/>
      <c r="D1" s="231"/>
      <c r="E1" s="231"/>
    </row>
    <row r="2" spans="1:5" s="30" customFormat="1" ht="27.75" customHeight="1">
      <c r="A2" s="232" t="s">
        <v>830</v>
      </c>
      <c r="B2" s="231"/>
      <c r="C2" s="231"/>
      <c r="D2" s="231"/>
      <c r="E2" s="231"/>
    </row>
    <row r="3" spans="1:5" ht="13.5" customHeight="1">
      <c r="B3" s="1"/>
    </row>
    <row r="4" spans="1:5" ht="13.5" customHeight="1">
      <c r="A4" s="32"/>
      <c r="B4" s="1"/>
      <c r="C4" s="32"/>
      <c r="D4" s="32"/>
      <c r="E4" s="32"/>
    </row>
    <row r="5" spans="1:5" ht="16.5">
      <c r="A5" s="330" t="s">
        <v>72</v>
      </c>
      <c r="B5" s="330"/>
      <c r="C5" s="330"/>
      <c r="D5" s="33" t="s">
        <v>73</v>
      </c>
      <c r="E5" s="33" t="s">
        <v>714</v>
      </c>
    </row>
    <row r="6" spans="1:5" ht="12.75" customHeight="1">
      <c r="A6" s="259" t="s">
        <v>715</v>
      </c>
      <c r="B6" s="290" t="s">
        <v>716</v>
      </c>
      <c r="C6" s="290"/>
      <c r="D6" s="34"/>
      <c r="E6" s="34"/>
    </row>
    <row r="7" spans="1:5">
      <c r="A7" s="295"/>
      <c r="B7" s="290" t="s">
        <v>717</v>
      </c>
      <c r="C7" s="290"/>
      <c r="D7" s="34"/>
      <c r="E7" s="35"/>
    </row>
    <row r="8" spans="1:5" ht="18" customHeight="1">
      <c r="A8" s="295"/>
      <c r="B8" s="290" t="s">
        <v>718</v>
      </c>
      <c r="C8" s="290"/>
      <c r="D8" s="329"/>
      <c r="E8" s="36" t="s">
        <v>148</v>
      </c>
    </row>
    <row r="9" spans="1:5" ht="16.5" customHeight="1">
      <c r="A9" s="295"/>
      <c r="B9" s="290"/>
      <c r="C9" s="290"/>
      <c r="D9" s="329"/>
      <c r="E9" s="37" t="s">
        <v>149</v>
      </c>
    </row>
    <row r="10" spans="1:5" ht="13.5" customHeight="1">
      <c r="A10" s="295"/>
      <c r="B10" s="290" t="s">
        <v>719</v>
      </c>
      <c r="C10" s="290"/>
      <c r="D10" s="2">
        <f>D11+D20+D29+D38</f>
        <v>0</v>
      </c>
      <c r="E10" s="38" t="s">
        <v>720</v>
      </c>
    </row>
    <row r="11" spans="1:5" ht="13.5" customHeight="1">
      <c r="A11" s="295"/>
      <c r="B11" s="290" t="s">
        <v>721</v>
      </c>
      <c r="C11" s="290"/>
      <c r="D11" s="2">
        <f>(D12*D14*D16*D18+D13*D15*D17*D19)*44/12</f>
        <v>0</v>
      </c>
      <c r="E11" s="39" t="s">
        <v>38</v>
      </c>
    </row>
    <row r="12" spans="1:5" ht="13.5" customHeight="1">
      <c r="A12" s="295"/>
      <c r="B12" s="290" t="s">
        <v>722</v>
      </c>
      <c r="C12" s="39" t="s">
        <v>139</v>
      </c>
      <c r="D12" s="34"/>
      <c r="E12" s="290"/>
    </row>
    <row r="13" spans="1:5" ht="16.5">
      <c r="A13" s="295"/>
      <c r="B13" s="290"/>
      <c r="C13" s="34" t="s">
        <v>194</v>
      </c>
      <c r="D13" s="34"/>
      <c r="E13" s="290"/>
    </row>
    <row r="14" spans="1:5" ht="13.5" customHeight="1">
      <c r="A14" s="295"/>
      <c r="B14" s="290" t="s">
        <v>723</v>
      </c>
      <c r="C14" s="39" t="s">
        <v>139</v>
      </c>
      <c r="D14" s="34"/>
      <c r="E14" s="290"/>
    </row>
    <row r="15" spans="1:5" ht="16.5">
      <c r="A15" s="295"/>
      <c r="B15" s="290"/>
      <c r="C15" s="34" t="s">
        <v>194</v>
      </c>
      <c r="D15" s="34"/>
      <c r="E15" s="290"/>
    </row>
    <row r="16" spans="1:5" ht="13.5" customHeight="1">
      <c r="A16" s="295"/>
      <c r="B16" s="290" t="s">
        <v>724</v>
      </c>
      <c r="C16" s="39" t="s">
        <v>139</v>
      </c>
      <c r="D16" s="34"/>
      <c r="E16" s="290"/>
    </row>
    <row r="17" spans="1:5" ht="16.5">
      <c r="A17" s="295"/>
      <c r="B17" s="290"/>
      <c r="C17" s="34" t="s">
        <v>194</v>
      </c>
      <c r="D17" s="34"/>
      <c r="E17" s="290"/>
    </row>
    <row r="18" spans="1:5">
      <c r="A18" s="295"/>
      <c r="B18" s="290" t="s">
        <v>725</v>
      </c>
      <c r="C18" s="39" t="s">
        <v>139</v>
      </c>
      <c r="D18" s="34"/>
      <c r="E18" s="290"/>
    </row>
    <row r="19" spans="1:5" ht="17.25" customHeight="1">
      <c r="A19" s="295"/>
      <c r="B19" s="290"/>
      <c r="C19" s="34" t="s">
        <v>194</v>
      </c>
      <c r="D19" s="34"/>
      <c r="E19" s="290"/>
    </row>
    <row r="20" spans="1:5" ht="19.5" customHeight="1">
      <c r="A20" s="295"/>
      <c r="B20" s="331" t="s">
        <v>726</v>
      </c>
      <c r="C20" s="331"/>
      <c r="D20" s="2">
        <f>((D21*D23+D22*D24)-(D25*D27+D26*D28))*44/12</f>
        <v>0</v>
      </c>
      <c r="E20" s="34" t="s">
        <v>158</v>
      </c>
    </row>
    <row r="21" spans="1:5" ht="13.5" customHeight="1">
      <c r="A21" s="295"/>
      <c r="B21" s="286" t="s">
        <v>727</v>
      </c>
      <c r="C21" s="34" t="s">
        <v>493</v>
      </c>
      <c r="D21" s="34"/>
      <c r="E21" s="34"/>
    </row>
    <row r="22" spans="1:5" ht="16.5">
      <c r="A22" s="295"/>
      <c r="B22" s="286"/>
      <c r="C22" s="34" t="s">
        <v>140</v>
      </c>
      <c r="D22" s="34"/>
      <c r="E22" s="34"/>
    </row>
    <row r="23" spans="1:5" ht="17.25" customHeight="1">
      <c r="A23" s="295"/>
      <c r="B23" s="286" t="s">
        <v>728</v>
      </c>
      <c r="C23" s="34" t="s">
        <v>493</v>
      </c>
      <c r="D23" s="34"/>
      <c r="E23" s="34"/>
    </row>
    <row r="24" spans="1:5" ht="16.5">
      <c r="A24" s="295"/>
      <c r="B24" s="286"/>
      <c r="C24" s="34" t="s">
        <v>140</v>
      </c>
      <c r="D24" s="34"/>
      <c r="E24" s="34"/>
    </row>
    <row r="25" spans="1:5" ht="17.25" customHeight="1">
      <c r="A25" s="295"/>
      <c r="B25" s="286" t="s">
        <v>729</v>
      </c>
      <c r="C25" s="39" t="s">
        <v>730</v>
      </c>
      <c r="D25" s="34"/>
      <c r="E25" s="34"/>
    </row>
    <row r="26" spans="1:5" ht="16.5">
      <c r="A26" s="295"/>
      <c r="B26" s="286"/>
      <c r="C26" s="34" t="s">
        <v>140</v>
      </c>
      <c r="D26" s="34"/>
      <c r="E26" s="34"/>
    </row>
    <row r="27" spans="1:5" ht="16.5" customHeight="1">
      <c r="A27" s="295"/>
      <c r="B27" s="286" t="s">
        <v>731</v>
      </c>
      <c r="C27" s="39" t="s">
        <v>730</v>
      </c>
      <c r="D27" s="34"/>
      <c r="E27" s="34"/>
    </row>
    <row r="28" spans="1:5" ht="21.75" customHeight="1">
      <c r="A28" s="295"/>
      <c r="B28" s="286"/>
      <c r="C28" s="34" t="s">
        <v>140</v>
      </c>
      <c r="D28" s="34"/>
      <c r="E28" s="34"/>
    </row>
    <row r="29" spans="1:5" ht="15.75" customHeight="1">
      <c r="A29" s="295"/>
      <c r="B29" s="290" t="s">
        <v>732</v>
      </c>
      <c r="C29" s="290"/>
      <c r="D29" s="2">
        <f>D30*D35</f>
        <v>0</v>
      </c>
      <c r="E29" s="39" t="s">
        <v>440</v>
      </c>
    </row>
    <row r="30" spans="1:5">
      <c r="A30" s="296"/>
      <c r="B30" s="290" t="s">
        <v>733</v>
      </c>
      <c r="C30" s="290"/>
      <c r="D30" s="2">
        <f>D31+D32+D33+D34</f>
        <v>0</v>
      </c>
      <c r="E30" s="39" t="s">
        <v>103</v>
      </c>
    </row>
    <row r="31" spans="1:5" ht="13.5" customHeight="1">
      <c r="A31" s="328" t="s">
        <v>734</v>
      </c>
      <c r="B31" s="290" t="s">
        <v>735</v>
      </c>
      <c r="C31" s="290"/>
      <c r="D31" s="34"/>
      <c r="E31" s="326" t="s">
        <v>736</v>
      </c>
    </row>
    <row r="32" spans="1:5" ht="16.5" customHeight="1">
      <c r="A32" s="297"/>
      <c r="B32" s="290" t="s">
        <v>737</v>
      </c>
      <c r="C32" s="290"/>
      <c r="D32" s="34"/>
      <c r="E32" s="326"/>
    </row>
    <row r="33" spans="1:5" ht="13.5" customHeight="1">
      <c r="A33" s="297"/>
      <c r="B33" s="290" t="s">
        <v>738</v>
      </c>
      <c r="C33" s="290"/>
      <c r="D33" s="34"/>
      <c r="E33" s="326"/>
    </row>
    <row r="34" spans="1:5">
      <c r="A34" s="297"/>
      <c r="B34" s="290" t="s">
        <v>739</v>
      </c>
      <c r="C34" s="290"/>
      <c r="D34" s="34"/>
      <c r="E34" s="327"/>
    </row>
    <row r="35" spans="1:5" ht="23.1" customHeight="1">
      <c r="A35" s="297"/>
      <c r="B35" s="290" t="s">
        <v>740</v>
      </c>
      <c r="C35" s="290"/>
      <c r="D35" s="329"/>
      <c r="E35" s="40" t="s">
        <v>166</v>
      </c>
    </row>
    <row r="36" spans="1:5" ht="47.1" customHeight="1">
      <c r="A36" s="297"/>
      <c r="B36" s="290"/>
      <c r="C36" s="290"/>
      <c r="D36" s="329"/>
      <c r="E36" s="41" t="s">
        <v>167</v>
      </c>
    </row>
    <row r="37" spans="1:5" ht="27" customHeight="1">
      <c r="A37" s="297"/>
      <c r="B37" s="290"/>
      <c r="C37" s="290"/>
      <c r="D37" s="329"/>
      <c r="E37" s="37" t="s">
        <v>168</v>
      </c>
    </row>
    <row r="38" spans="1:5" ht="13.5" customHeight="1">
      <c r="A38" s="297"/>
      <c r="B38" s="290" t="s">
        <v>741</v>
      </c>
      <c r="C38" s="290"/>
      <c r="D38" s="2">
        <f>D39*D40</f>
        <v>0</v>
      </c>
      <c r="E38" s="42" t="s">
        <v>445</v>
      </c>
    </row>
    <row r="39" spans="1:5">
      <c r="A39" s="297"/>
      <c r="B39" s="290" t="s">
        <v>742</v>
      </c>
      <c r="C39" s="290"/>
      <c r="D39" s="34"/>
      <c r="E39" s="40" t="s">
        <v>405</v>
      </c>
    </row>
    <row r="40" spans="1:5" ht="24" customHeight="1">
      <c r="A40" s="297"/>
      <c r="B40" s="290" t="s">
        <v>743</v>
      </c>
      <c r="C40" s="290"/>
      <c r="D40" s="329"/>
      <c r="E40" s="40" t="s">
        <v>565</v>
      </c>
    </row>
    <row r="41" spans="1:5">
      <c r="A41" s="297"/>
      <c r="B41" s="290"/>
      <c r="C41" s="290"/>
      <c r="D41" s="329"/>
      <c r="E41" s="41" t="s">
        <v>173</v>
      </c>
    </row>
    <row r="42" spans="1:5" ht="60.95" customHeight="1">
      <c r="A42" s="298"/>
      <c r="B42" s="290"/>
      <c r="C42" s="290"/>
      <c r="D42" s="329"/>
      <c r="E42" s="37" t="s">
        <v>208</v>
      </c>
    </row>
    <row r="43" spans="1:5" ht="27">
      <c r="A43" s="39" t="s">
        <v>744</v>
      </c>
      <c r="B43" s="290" t="s">
        <v>745</v>
      </c>
      <c r="C43" s="290"/>
      <c r="D43" s="43"/>
      <c r="E43" s="42" t="s">
        <v>746</v>
      </c>
    </row>
    <row r="44" spans="1:5">
      <c r="A44" s="44"/>
      <c r="B44" s="45"/>
      <c r="C44" s="45"/>
      <c r="D44" s="45"/>
      <c r="E44" s="44"/>
    </row>
    <row r="45" spans="1:5">
      <c r="A45" s="46" t="s">
        <v>118</v>
      </c>
      <c r="B45" s="45"/>
      <c r="C45" s="45"/>
      <c r="D45" s="45"/>
      <c r="E45" s="44"/>
    </row>
    <row r="46" spans="1:5" s="30" customFormat="1" ht="13.5" customHeight="1">
      <c r="A46" s="272" t="s">
        <v>747</v>
      </c>
      <c r="B46" s="272"/>
      <c r="C46" s="272"/>
      <c r="D46" s="272"/>
      <c r="E46" s="272"/>
    </row>
    <row r="47" spans="1:5" ht="30.75" customHeight="1">
      <c r="A47" s="272" t="s">
        <v>748</v>
      </c>
      <c r="B47" s="272"/>
      <c r="C47" s="272"/>
      <c r="D47" s="272"/>
      <c r="E47" s="272"/>
    </row>
    <row r="48" spans="1:5">
      <c r="A48" s="273" t="s">
        <v>749</v>
      </c>
      <c r="B48" s="273"/>
      <c r="C48" s="273"/>
      <c r="D48" s="273"/>
      <c r="E48" s="273"/>
    </row>
    <row r="49" spans="1:5" ht="25.5" customHeight="1">
      <c r="A49" s="272" t="s">
        <v>750</v>
      </c>
      <c r="B49" s="272"/>
      <c r="C49" s="272"/>
      <c r="D49" s="272"/>
      <c r="E49" s="272"/>
    </row>
    <row r="50" spans="1:5" ht="13.5" customHeight="1">
      <c r="A50" s="272" t="s">
        <v>221</v>
      </c>
      <c r="B50" s="272"/>
      <c r="C50" s="272"/>
      <c r="D50" s="272"/>
      <c r="E50" s="272"/>
    </row>
    <row r="51" spans="1:5" ht="13.5" customHeight="1">
      <c r="A51" s="272" t="s">
        <v>751</v>
      </c>
      <c r="B51" s="272"/>
      <c r="C51" s="272"/>
      <c r="D51" s="272"/>
      <c r="E51" s="272"/>
    </row>
    <row r="52" spans="1:5" ht="13.5" customHeight="1">
      <c r="A52" s="272" t="s">
        <v>187</v>
      </c>
      <c r="B52" s="272"/>
      <c r="C52" s="272"/>
      <c r="D52" s="272"/>
      <c r="E52" s="272"/>
    </row>
    <row r="53" spans="1:5" ht="13.5" customHeight="1">
      <c r="A53" s="272" t="s">
        <v>459</v>
      </c>
      <c r="B53" s="272"/>
      <c r="C53" s="272"/>
      <c r="D53" s="272"/>
      <c r="E53" s="272"/>
    </row>
  </sheetData>
  <mergeCells count="46">
    <mergeCell ref="A1:E1"/>
    <mergeCell ref="A2:E2"/>
    <mergeCell ref="A5:C5"/>
    <mergeCell ref="B6:C6"/>
    <mergeCell ref="B7:C7"/>
    <mergeCell ref="A6:A30"/>
    <mergeCell ref="D8:D9"/>
    <mergeCell ref="E12:E13"/>
    <mergeCell ref="E14:E15"/>
    <mergeCell ref="E16:E17"/>
    <mergeCell ref="E18:E19"/>
    <mergeCell ref="B8:C9"/>
    <mergeCell ref="B10:C10"/>
    <mergeCell ref="B11:C11"/>
    <mergeCell ref="B20:C20"/>
    <mergeCell ref="B29:C29"/>
    <mergeCell ref="B30:C30"/>
    <mergeCell ref="B12:B13"/>
    <mergeCell ref="B14:B15"/>
    <mergeCell ref="B16:B17"/>
    <mergeCell ref="B18:B19"/>
    <mergeCell ref="B21:B22"/>
    <mergeCell ref="B23:B24"/>
    <mergeCell ref="B25:B26"/>
    <mergeCell ref="B27:B28"/>
    <mergeCell ref="B39:C39"/>
    <mergeCell ref="B43:C43"/>
    <mergeCell ref="A46:E46"/>
    <mergeCell ref="A47:E47"/>
    <mergeCell ref="A48:E48"/>
    <mergeCell ref="A31:A42"/>
    <mergeCell ref="D35:D37"/>
    <mergeCell ref="D40:D42"/>
    <mergeCell ref="E31:E34"/>
    <mergeCell ref="B40:C42"/>
    <mergeCell ref="B35:C37"/>
    <mergeCell ref="B31:C31"/>
    <mergeCell ref="B32:C32"/>
    <mergeCell ref="B33:C33"/>
    <mergeCell ref="B34:C34"/>
    <mergeCell ref="B38:C38"/>
    <mergeCell ref="A49:E49"/>
    <mergeCell ref="A50:E50"/>
    <mergeCell ref="A51:E51"/>
    <mergeCell ref="A52:E52"/>
    <mergeCell ref="A53:E53"/>
  </mergeCells>
  <phoneticPr fontId="76" type="noConversion"/>
  <printOptions horizontalCentered="1"/>
  <pageMargins left="0.70866141732283472" right="0.70866141732283472" top="0.6692913385826772" bottom="0.70866141732283472" header="0.31496062992125984"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H49"/>
  <sheetViews>
    <sheetView tabSelected="1" workbookViewId="0">
      <selection activeCell="H7" sqref="H7"/>
    </sheetView>
  </sheetViews>
  <sheetFormatPr defaultColWidth="9" defaultRowHeight="15"/>
  <cols>
    <col min="1" max="1" width="9" style="152" customWidth="1"/>
    <col min="2" max="2" width="31.625" style="152" customWidth="1"/>
    <col min="3" max="3" width="14.875" style="152" customWidth="1"/>
    <col min="4" max="4" width="15.5" style="152" customWidth="1"/>
    <col min="5" max="5" width="64.875" style="152" customWidth="1"/>
    <col min="6" max="16384" width="9" style="152"/>
  </cols>
  <sheetData>
    <row r="1" spans="1:8" s="151" customFormat="1" ht="24.75">
      <c r="A1" s="231" t="s">
        <v>816</v>
      </c>
      <c r="B1" s="231"/>
      <c r="C1" s="231"/>
      <c r="D1" s="231"/>
      <c r="E1" s="231"/>
    </row>
    <row r="2" spans="1:8" s="151" customFormat="1" ht="24.75">
      <c r="A2" s="232" t="s">
        <v>815</v>
      </c>
      <c r="B2" s="231"/>
      <c r="C2" s="231"/>
      <c r="D2" s="231"/>
      <c r="E2" s="231"/>
    </row>
    <row r="5" spans="1:8" ht="16.5">
      <c r="A5" s="233" t="s">
        <v>24</v>
      </c>
      <c r="B5" s="233"/>
      <c r="C5" s="233"/>
      <c r="D5" s="153" t="s">
        <v>25</v>
      </c>
      <c r="E5" s="153" t="s">
        <v>26</v>
      </c>
    </row>
    <row r="6" spans="1:8" ht="15" customHeight="1">
      <c r="A6" s="216" t="s">
        <v>817</v>
      </c>
      <c r="B6" s="223" t="s">
        <v>27</v>
      </c>
      <c r="C6" s="224"/>
      <c r="D6" s="154"/>
      <c r="E6" s="155" t="s">
        <v>28</v>
      </c>
    </row>
    <row r="7" spans="1:8" ht="15" customHeight="1">
      <c r="A7" s="214"/>
      <c r="B7" s="223" t="s">
        <v>29</v>
      </c>
      <c r="C7" s="224"/>
      <c r="D7" s="156"/>
      <c r="E7" s="155" t="s">
        <v>30</v>
      </c>
      <c r="H7" s="157"/>
    </row>
    <row r="8" spans="1:8">
      <c r="A8" s="214"/>
      <c r="B8" s="210" t="s">
        <v>31</v>
      </c>
      <c r="C8" s="211"/>
      <c r="D8" s="217"/>
      <c r="E8" s="219" t="s">
        <v>32</v>
      </c>
    </row>
    <row r="9" spans="1:8" ht="24.75" customHeight="1">
      <c r="A9" s="214"/>
      <c r="B9" s="212"/>
      <c r="C9" s="213"/>
      <c r="D9" s="218"/>
      <c r="E9" s="220"/>
    </row>
    <row r="10" spans="1:8" ht="40.5">
      <c r="A10" s="214"/>
      <c r="B10" s="226" t="s">
        <v>33</v>
      </c>
      <c r="C10" s="230"/>
      <c r="D10" s="154"/>
      <c r="E10" s="158" t="s">
        <v>34</v>
      </c>
    </row>
    <row r="11" spans="1:8">
      <c r="A11" s="214"/>
      <c r="B11" s="223" t="s">
        <v>35</v>
      </c>
      <c r="C11" s="224"/>
      <c r="D11" s="159">
        <f>D12+D21</f>
        <v>0</v>
      </c>
      <c r="E11" s="155" t="s">
        <v>36</v>
      </c>
    </row>
    <row r="12" spans="1:8">
      <c r="A12" s="214"/>
      <c r="B12" s="223" t="s">
        <v>37</v>
      </c>
      <c r="C12" s="224"/>
      <c r="D12" s="160">
        <f>D13*D15*D17*D19*44/12/100+D14*D16*D18*D20*44/12/100</f>
        <v>0</v>
      </c>
      <c r="E12" s="155" t="s">
        <v>38</v>
      </c>
    </row>
    <row r="13" spans="1:8">
      <c r="A13" s="214"/>
      <c r="B13" s="226" t="s">
        <v>39</v>
      </c>
      <c r="C13" s="155" t="s">
        <v>40</v>
      </c>
      <c r="D13" s="161"/>
      <c r="E13" s="221" t="s">
        <v>41</v>
      </c>
    </row>
    <row r="14" spans="1:8" ht="16.5">
      <c r="A14" s="214"/>
      <c r="B14" s="227"/>
      <c r="C14" s="155" t="s">
        <v>42</v>
      </c>
      <c r="D14" s="161"/>
      <c r="E14" s="222"/>
    </row>
    <row r="15" spans="1:8" ht="15.75">
      <c r="A15" s="214"/>
      <c r="B15" s="226" t="s">
        <v>43</v>
      </c>
      <c r="C15" s="162" t="s">
        <v>44</v>
      </c>
      <c r="D15" s="161"/>
      <c r="E15" s="206" t="s">
        <v>45</v>
      </c>
    </row>
    <row r="16" spans="1:8" ht="16.5">
      <c r="A16" s="214"/>
      <c r="B16" s="227"/>
      <c r="C16" s="155" t="s">
        <v>46</v>
      </c>
      <c r="D16" s="161"/>
      <c r="E16" s="207"/>
    </row>
    <row r="17" spans="1:8" ht="16.5">
      <c r="A17" s="214"/>
      <c r="B17" s="226" t="s">
        <v>47</v>
      </c>
      <c r="C17" s="155" t="s">
        <v>48</v>
      </c>
      <c r="D17" s="161"/>
      <c r="E17" s="206" t="s">
        <v>45</v>
      </c>
    </row>
    <row r="18" spans="1:8" ht="16.5">
      <c r="A18" s="214"/>
      <c r="B18" s="227"/>
      <c r="C18" s="155" t="s">
        <v>46</v>
      </c>
      <c r="D18" s="161"/>
      <c r="E18" s="207"/>
    </row>
    <row r="19" spans="1:8" ht="16.5">
      <c r="A19" s="214"/>
      <c r="B19" s="226" t="s">
        <v>49</v>
      </c>
      <c r="C19" s="155" t="s">
        <v>48</v>
      </c>
      <c r="D19" s="161"/>
      <c r="E19" s="206" t="s">
        <v>45</v>
      </c>
    </row>
    <row r="20" spans="1:8" ht="16.5">
      <c r="A20" s="214"/>
      <c r="B20" s="227"/>
      <c r="C20" s="155" t="s">
        <v>46</v>
      </c>
      <c r="D20" s="161"/>
      <c r="E20" s="207"/>
      <c r="H20" s="163"/>
    </row>
    <row r="21" spans="1:8">
      <c r="A21" s="214"/>
      <c r="B21" s="223" t="s">
        <v>50</v>
      </c>
      <c r="C21" s="224"/>
      <c r="D21" s="160">
        <f>D22*D23</f>
        <v>0</v>
      </c>
      <c r="E21" s="155" t="s">
        <v>51</v>
      </c>
      <c r="H21" s="157"/>
    </row>
    <row r="22" spans="1:8">
      <c r="A22" s="214"/>
      <c r="B22" s="223" t="s">
        <v>52</v>
      </c>
      <c r="C22" s="224"/>
      <c r="D22" s="161"/>
      <c r="E22" s="155"/>
    </row>
    <row r="23" spans="1:8">
      <c r="A23" s="214"/>
      <c r="B23" s="223" t="s">
        <v>53</v>
      </c>
      <c r="C23" s="224"/>
      <c r="D23" s="153">
        <v>0.61009999999999998</v>
      </c>
      <c r="E23" s="155" t="s">
        <v>54</v>
      </c>
    </row>
    <row r="24" spans="1:8">
      <c r="A24" s="214"/>
      <c r="B24" s="223" t="s">
        <v>834</v>
      </c>
      <c r="C24" s="224"/>
      <c r="D24" s="155"/>
      <c r="E24" s="155" t="s">
        <v>55</v>
      </c>
      <c r="H24" s="157"/>
    </row>
    <row r="25" spans="1:8" ht="17.25" customHeight="1">
      <c r="A25" s="214"/>
      <c r="B25" s="223" t="s">
        <v>56</v>
      </c>
      <c r="C25" s="224"/>
      <c r="D25" s="155"/>
      <c r="E25" s="155" t="s">
        <v>55</v>
      </c>
    </row>
    <row r="26" spans="1:8" ht="17.25" customHeight="1">
      <c r="A26" s="214"/>
      <c r="B26" s="223" t="s">
        <v>57</v>
      </c>
      <c r="C26" s="224"/>
      <c r="D26" s="155"/>
      <c r="E26" s="155" t="s">
        <v>55</v>
      </c>
    </row>
    <row r="27" spans="1:8" ht="18.75" customHeight="1">
      <c r="A27" s="215"/>
      <c r="B27" s="223" t="s">
        <v>58</v>
      </c>
      <c r="C27" s="224"/>
      <c r="D27" s="155"/>
      <c r="E27" s="155" t="s">
        <v>55</v>
      </c>
    </row>
    <row r="28" spans="1:8" ht="17.25" customHeight="1">
      <c r="A28" s="214" t="s">
        <v>818</v>
      </c>
      <c r="B28" s="223" t="s">
        <v>59</v>
      </c>
      <c r="C28" s="224"/>
      <c r="D28" s="155"/>
      <c r="E28" s="155" t="s">
        <v>55</v>
      </c>
    </row>
    <row r="29" spans="1:8" ht="16.5" customHeight="1">
      <c r="A29" s="214"/>
      <c r="B29" s="223" t="s">
        <v>60</v>
      </c>
      <c r="C29" s="224"/>
      <c r="D29" s="155"/>
      <c r="E29" s="155" t="s">
        <v>55</v>
      </c>
    </row>
    <row r="30" spans="1:8">
      <c r="A30" s="214"/>
      <c r="B30" s="228" t="s">
        <v>61</v>
      </c>
      <c r="C30" s="229"/>
      <c r="D30" s="155"/>
      <c r="E30" s="164" t="s">
        <v>55</v>
      </c>
    </row>
    <row r="31" spans="1:8">
      <c r="A31" s="214"/>
      <c r="B31" s="228" t="s">
        <v>62</v>
      </c>
      <c r="C31" s="229"/>
      <c r="D31" s="155"/>
      <c r="E31" s="164" t="s">
        <v>55</v>
      </c>
    </row>
    <row r="32" spans="1:8" ht="27">
      <c r="A32" s="214"/>
      <c r="B32" s="223" t="s">
        <v>833</v>
      </c>
      <c r="C32" s="224"/>
      <c r="D32" s="165" t="e">
        <f>D11*(1-D27/100)/D25</f>
        <v>#DIV/0!</v>
      </c>
      <c r="E32" s="155" t="s">
        <v>63</v>
      </c>
    </row>
    <row r="33" spans="1:5" ht="27">
      <c r="A33" s="215"/>
      <c r="B33" s="223" t="s">
        <v>64</v>
      </c>
      <c r="C33" s="224"/>
      <c r="D33" s="160" t="e">
        <f>D11*D27/100/D26*1000</f>
        <v>#DIV/0!</v>
      </c>
      <c r="E33" s="155" t="s">
        <v>65</v>
      </c>
    </row>
    <row r="34" spans="1:5" ht="27">
      <c r="A34" s="166" t="s">
        <v>66</v>
      </c>
      <c r="B34" s="225" t="s">
        <v>67</v>
      </c>
      <c r="C34" s="225"/>
      <c r="D34" s="167"/>
      <c r="E34" s="155" t="s">
        <v>68</v>
      </c>
    </row>
    <row r="35" spans="1:5">
      <c r="A35" s="168"/>
      <c r="B35" s="169"/>
      <c r="C35" s="169"/>
      <c r="D35" s="170"/>
      <c r="E35" s="169"/>
    </row>
    <row r="36" spans="1:5">
      <c r="A36" s="171" t="s">
        <v>69</v>
      </c>
      <c r="B36" s="172"/>
      <c r="C36" s="172"/>
      <c r="D36" s="172"/>
      <c r="E36" s="172"/>
    </row>
    <row r="37" spans="1:5">
      <c r="A37" s="208" t="s">
        <v>70</v>
      </c>
      <c r="B37" s="209"/>
      <c r="C37" s="209"/>
      <c r="D37" s="209"/>
      <c r="E37" s="209"/>
    </row>
    <row r="38" spans="1:5">
      <c r="A38" s="209"/>
      <c r="B38" s="209"/>
      <c r="C38" s="209"/>
      <c r="D38" s="209"/>
      <c r="E38" s="209"/>
    </row>
    <row r="39" spans="1:5">
      <c r="A39" s="209"/>
      <c r="B39" s="209"/>
      <c r="C39" s="209"/>
      <c r="D39" s="209"/>
      <c r="E39" s="209"/>
    </row>
    <row r="40" spans="1:5">
      <c r="A40" s="209"/>
      <c r="B40" s="209"/>
      <c r="C40" s="209"/>
      <c r="D40" s="209"/>
      <c r="E40" s="209"/>
    </row>
    <row r="41" spans="1:5" ht="156.75" customHeight="1">
      <c r="A41" s="209"/>
      <c r="B41" s="209"/>
      <c r="C41" s="209"/>
      <c r="D41" s="209"/>
      <c r="E41" s="209"/>
    </row>
    <row r="42" spans="1:5">
      <c r="A42" s="173"/>
      <c r="B42" s="172"/>
      <c r="C42" s="172"/>
      <c r="D42" s="172"/>
      <c r="E42" s="172"/>
    </row>
    <row r="43" spans="1:5">
      <c r="A43" s="173"/>
      <c r="B43" s="172"/>
      <c r="C43" s="172"/>
      <c r="D43" s="172"/>
      <c r="E43" s="172"/>
    </row>
    <row r="44" spans="1:5">
      <c r="A44" s="173"/>
      <c r="B44" s="172"/>
      <c r="C44" s="172"/>
      <c r="D44" s="172"/>
      <c r="E44" s="172"/>
    </row>
    <row r="45" spans="1:5">
      <c r="A45" s="173"/>
      <c r="B45" s="172"/>
      <c r="C45" s="172"/>
      <c r="D45" s="172"/>
      <c r="E45" s="172"/>
    </row>
    <row r="46" spans="1:5">
      <c r="A46" s="173"/>
      <c r="B46" s="172"/>
      <c r="C46" s="172"/>
      <c r="D46" s="172"/>
      <c r="E46" s="172"/>
    </row>
    <row r="47" spans="1:5">
      <c r="A47" s="173"/>
      <c r="B47" s="172"/>
      <c r="C47" s="172"/>
      <c r="D47" s="172"/>
      <c r="E47" s="172"/>
    </row>
    <row r="48" spans="1:5">
      <c r="A48" s="173"/>
      <c r="B48" s="172"/>
      <c r="C48" s="172"/>
      <c r="D48" s="172"/>
      <c r="E48" s="172"/>
    </row>
    <row r="49" spans="1:5">
      <c r="A49" s="173"/>
      <c r="B49" s="172"/>
      <c r="C49" s="172"/>
      <c r="D49" s="172"/>
      <c r="E49" s="172"/>
    </row>
  </sheetData>
  <mergeCells count="36">
    <mergeCell ref="A1:E1"/>
    <mergeCell ref="A2:E2"/>
    <mergeCell ref="A5:C5"/>
    <mergeCell ref="B6:C6"/>
    <mergeCell ref="B7:C7"/>
    <mergeCell ref="B10:C10"/>
    <mergeCell ref="B11:C11"/>
    <mergeCell ref="B12:C12"/>
    <mergeCell ref="B21:C21"/>
    <mergeCell ref="B22:C22"/>
    <mergeCell ref="B23:C23"/>
    <mergeCell ref="B24:C24"/>
    <mergeCell ref="B25:C25"/>
    <mergeCell ref="B26:C26"/>
    <mergeCell ref="B27:C27"/>
    <mergeCell ref="B28:C28"/>
    <mergeCell ref="B29:C29"/>
    <mergeCell ref="B30:C30"/>
    <mergeCell ref="B31:C31"/>
    <mergeCell ref="B32:C32"/>
    <mergeCell ref="E19:E20"/>
    <mergeCell ref="A37:E41"/>
    <mergeCell ref="B8:C9"/>
    <mergeCell ref="A28:A33"/>
    <mergeCell ref="A6:A27"/>
    <mergeCell ref="D8:D9"/>
    <mergeCell ref="E8:E9"/>
    <mergeCell ref="E13:E14"/>
    <mergeCell ref="E15:E16"/>
    <mergeCell ref="E17:E18"/>
    <mergeCell ref="B33:C33"/>
    <mergeCell ref="B34:C34"/>
    <mergeCell ref="B13:B14"/>
    <mergeCell ref="B15:B16"/>
    <mergeCell ref="B17:B18"/>
    <mergeCell ref="B19:B20"/>
  </mergeCells>
  <phoneticPr fontId="76" type="noConversion"/>
  <dataValidations count="4">
    <dataValidation type="list" allowBlank="1" showInputMessage="1" showErrorMessage="1" promptTitle="请选择下拉菜单，若无选项则删除菜单手动填写" prompt="请选择下拉菜单，若无选项则删除菜单手动填写" sqref="D6">
      <formula1>"燃煤,燃油,燃气"</formula1>
    </dataValidation>
    <dataValidation type="list" allowBlank="1" showInputMessage="1" showErrorMessage="1" promptTitle="请选择下拉菜单，若无选项则删除菜单手动填写" prompt="请选择下拉菜单，若无选项则删除菜单手动填写" sqref="D9">
      <formula1>"-,循环流化床(CFB),IGCC机组"</formula1>
    </dataValidation>
    <dataValidation type="list" allowBlank="1" showInputMessage="1" showErrorMessage="1" promptTitle="请选择下拉菜单，若无选项则删除菜单手动填写" prompt="请选择下拉菜单，若无选项则删除菜单手动填写" sqref="D8">
      <formula1>"中压,高压,超高压,亚临界,超临界,超超临界,B级,E级,F级,H级,分布式"</formula1>
    </dataValidation>
    <dataValidation type="list" allowBlank="1" showInputMessage="1" showErrorMessage="1" promptTitle="请选择下拉菜单，若无选项则删除菜单手动填写" prompt="请选择下拉菜单，若无选项则删除菜单手动填写" sqref="D10">
      <formula1>"水冷(开式),水冷(闭式),空冷(间接),空冷(直接),背压机组,内燃机"</formula1>
    </dataValidation>
  </dataValidations>
  <pageMargins left="0.70866141732283472" right="0.70866141732283472" top="0.70866141732283472" bottom="0.70866141732283472" header="0.31496062992125984" footer="0.31496062992125984"/>
  <pageSetup paperSize="9" firstPageNumber="11" orientation="landscape" useFirstPageNumber="1" horizontalDpi="300" verticalDpi="300" r:id="rId1"/>
  <headerFooter alignWithMargins="0"/>
</worksheet>
</file>

<file path=xl/worksheets/sheet20.xml><?xml version="1.0" encoding="utf-8"?>
<worksheet xmlns="http://schemas.openxmlformats.org/spreadsheetml/2006/main" xmlns:r="http://schemas.openxmlformats.org/officeDocument/2006/relationships">
  <dimension ref="A1:C25"/>
  <sheetViews>
    <sheetView workbookViewId="0">
      <selection activeCell="C8" sqref="C8"/>
    </sheetView>
  </sheetViews>
  <sheetFormatPr defaultColWidth="9" defaultRowHeight="13.5"/>
  <cols>
    <col min="1" max="1" width="41" customWidth="1"/>
    <col min="2" max="2" width="28.25" style="22" customWidth="1"/>
    <col min="3" max="3" width="58.5" customWidth="1"/>
  </cols>
  <sheetData>
    <row r="1" spans="1:3" ht="24.75">
      <c r="A1" s="180"/>
      <c r="B1" s="180" t="s">
        <v>752</v>
      </c>
      <c r="C1" s="180"/>
    </row>
    <row r="2" spans="1:3" ht="24.75">
      <c r="A2" s="180"/>
      <c r="B2" s="181" t="s">
        <v>815</v>
      </c>
      <c r="C2" s="180"/>
    </row>
    <row r="5" spans="1:3" ht="16.5">
      <c r="A5" s="2" t="s">
        <v>72</v>
      </c>
      <c r="B5" s="2" t="s">
        <v>73</v>
      </c>
      <c r="C5" s="2" t="s">
        <v>133</v>
      </c>
    </row>
    <row r="6" spans="1:3" ht="17.25">
      <c r="A6" s="3" t="s">
        <v>366</v>
      </c>
      <c r="B6" s="13">
        <f>B7+B8+B9</f>
        <v>0</v>
      </c>
      <c r="C6" s="3" t="s">
        <v>753</v>
      </c>
    </row>
    <row r="7" spans="1:3" ht="15">
      <c r="A7" s="3" t="s">
        <v>137</v>
      </c>
      <c r="B7" s="15"/>
      <c r="C7" s="5" t="s">
        <v>754</v>
      </c>
    </row>
    <row r="8" spans="1:3" ht="17.25">
      <c r="A8" s="3" t="s">
        <v>755</v>
      </c>
      <c r="B8" s="15"/>
      <c r="C8" s="5" t="s">
        <v>146</v>
      </c>
    </row>
    <row r="9" spans="1:3" ht="15">
      <c r="A9" s="3" t="s">
        <v>756</v>
      </c>
      <c r="B9" s="15"/>
      <c r="C9" s="23" t="s">
        <v>754</v>
      </c>
    </row>
    <row r="10" spans="1:3">
      <c r="A10" s="262" t="s">
        <v>757</v>
      </c>
      <c r="B10" s="274"/>
      <c r="C10" s="23" t="s">
        <v>758</v>
      </c>
    </row>
    <row r="11" spans="1:3">
      <c r="A11" s="262"/>
      <c r="B11" s="274"/>
      <c r="C11" s="24" t="s">
        <v>759</v>
      </c>
    </row>
    <row r="12" spans="1:3">
      <c r="A12" s="262"/>
      <c r="B12" s="274"/>
      <c r="C12" s="25" t="s">
        <v>148</v>
      </c>
    </row>
    <row r="13" spans="1:3">
      <c r="A13" s="262"/>
      <c r="B13" s="274"/>
      <c r="C13" s="26" t="s">
        <v>149</v>
      </c>
    </row>
    <row r="14" spans="1:3">
      <c r="A14" s="27" t="s">
        <v>760</v>
      </c>
      <c r="B14" s="13">
        <f>B15+B16</f>
        <v>0</v>
      </c>
      <c r="C14" s="28"/>
    </row>
    <row r="15" spans="1:3" ht="40.5">
      <c r="A15" s="3" t="s">
        <v>761</v>
      </c>
      <c r="B15" s="15"/>
      <c r="C15" s="3"/>
    </row>
    <row r="16" spans="1:3">
      <c r="A16" s="3" t="s">
        <v>762</v>
      </c>
      <c r="B16" s="15"/>
      <c r="C16" s="3"/>
    </row>
    <row r="17" spans="1:3">
      <c r="A17" s="3" t="s">
        <v>763</v>
      </c>
      <c r="B17" s="13">
        <f>B18+B19</f>
        <v>0</v>
      </c>
      <c r="C17" s="3"/>
    </row>
    <row r="18" spans="1:3" ht="27">
      <c r="A18" s="3" t="s">
        <v>764</v>
      </c>
      <c r="B18" s="15"/>
      <c r="C18" s="3"/>
    </row>
    <row r="19" spans="1:3">
      <c r="A19" s="3" t="s">
        <v>765</v>
      </c>
      <c r="B19" s="15"/>
      <c r="C19" s="3"/>
    </row>
    <row r="21" spans="1:3">
      <c r="A21" s="8" t="s">
        <v>129</v>
      </c>
    </row>
    <row r="22" spans="1:3" ht="15">
      <c r="A22" s="10" t="s">
        <v>130</v>
      </c>
      <c r="B22" s="29"/>
    </row>
    <row r="23" spans="1:3" ht="15">
      <c r="A23" s="10" t="s">
        <v>766</v>
      </c>
      <c r="B23" s="29"/>
    </row>
    <row r="24" spans="1:3" ht="15">
      <c r="A24" s="10" t="s">
        <v>767</v>
      </c>
      <c r="B24" s="29"/>
    </row>
    <row r="25" spans="1:3" ht="15">
      <c r="A25" s="10" t="s">
        <v>768</v>
      </c>
      <c r="B25" s="29"/>
    </row>
  </sheetData>
  <mergeCells count="2">
    <mergeCell ref="A10:A13"/>
    <mergeCell ref="B10:B13"/>
  </mergeCells>
  <phoneticPr fontId="76" type="noConversion"/>
  <printOptions horizont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dimension ref="A1:H19"/>
  <sheetViews>
    <sheetView workbookViewId="0">
      <selection sqref="A1:H2"/>
    </sheetView>
  </sheetViews>
  <sheetFormatPr defaultColWidth="9" defaultRowHeight="13.5"/>
  <cols>
    <col min="1" max="1" width="10.375" customWidth="1"/>
    <col min="2" max="2" width="32.625" customWidth="1"/>
    <col min="3" max="3" width="12.875" customWidth="1"/>
    <col min="4" max="4" width="22.625" customWidth="1"/>
    <col min="5" max="5" width="14" customWidth="1"/>
    <col min="6" max="6" width="17.875" customWidth="1"/>
    <col min="7" max="7" width="12.25" customWidth="1"/>
    <col min="8" max="8" width="22.625" customWidth="1"/>
  </cols>
  <sheetData>
    <row r="1" spans="1:8" ht="24.75">
      <c r="A1" s="200" t="s">
        <v>769</v>
      </c>
      <c r="B1" s="200"/>
      <c r="C1" s="200"/>
      <c r="D1" s="200"/>
      <c r="E1" s="200"/>
      <c r="F1" s="200"/>
      <c r="G1" s="200"/>
      <c r="H1" s="200"/>
    </row>
    <row r="2" spans="1:8" ht="29.25" customHeight="1">
      <c r="A2" s="293" t="s">
        <v>831</v>
      </c>
      <c r="B2" s="333"/>
      <c r="C2" s="333"/>
      <c r="D2" s="333"/>
      <c r="E2" s="333"/>
      <c r="F2" s="333"/>
      <c r="G2" s="333"/>
      <c r="H2" s="333"/>
    </row>
    <row r="5" spans="1:8" ht="56.25" customHeight="1">
      <c r="A5" s="2" t="s">
        <v>770</v>
      </c>
      <c r="B5" s="2" t="s">
        <v>771</v>
      </c>
      <c r="C5" s="13" t="s">
        <v>772</v>
      </c>
      <c r="D5" s="13" t="s">
        <v>714</v>
      </c>
      <c r="E5" s="13" t="s">
        <v>773</v>
      </c>
      <c r="F5" s="13" t="s">
        <v>714</v>
      </c>
      <c r="G5" s="13" t="s">
        <v>774</v>
      </c>
      <c r="H5" s="13" t="s">
        <v>714</v>
      </c>
    </row>
    <row r="6" spans="1:8" ht="72" customHeight="1">
      <c r="A6" s="14" t="s">
        <v>775</v>
      </c>
      <c r="B6" s="15" t="s">
        <v>776</v>
      </c>
      <c r="C6" s="16"/>
      <c r="D6" s="17" t="s">
        <v>777</v>
      </c>
      <c r="E6" s="16"/>
      <c r="F6" s="18" t="s">
        <v>778</v>
      </c>
      <c r="G6" s="16"/>
      <c r="H6" s="17" t="s">
        <v>777</v>
      </c>
    </row>
    <row r="7" spans="1:8" ht="15.75">
      <c r="A7" s="14" t="s">
        <v>779</v>
      </c>
      <c r="B7" s="15" t="s">
        <v>780</v>
      </c>
      <c r="C7" s="16"/>
      <c r="D7" s="18" t="s">
        <v>781</v>
      </c>
      <c r="E7" s="19"/>
      <c r="F7" s="18" t="s">
        <v>781</v>
      </c>
      <c r="G7" s="19"/>
      <c r="H7" s="18" t="s">
        <v>781</v>
      </c>
    </row>
    <row r="8" spans="1:8" ht="15.75">
      <c r="A8" s="14" t="s">
        <v>782</v>
      </c>
      <c r="B8" s="15" t="s">
        <v>783</v>
      </c>
      <c r="C8" s="16"/>
      <c r="D8" s="18" t="s">
        <v>781</v>
      </c>
      <c r="E8" s="19"/>
      <c r="F8" s="18" t="s">
        <v>781</v>
      </c>
      <c r="G8" s="19"/>
      <c r="H8" s="18" t="s">
        <v>781</v>
      </c>
    </row>
    <row r="9" spans="1:8" ht="15.75">
      <c r="A9" s="14" t="s">
        <v>784</v>
      </c>
      <c r="B9" s="15" t="s">
        <v>785</v>
      </c>
      <c r="C9" s="16"/>
      <c r="D9" s="18" t="s">
        <v>781</v>
      </c>
      <c r="E9" s="19"/>
      <c r="F9" s="18" t="s">
        <v>781</v>
      </c>
      <c r="G9" s="19"/>
      <c r="H9" s="18" t="s">
        <v>781</v>
      </c>
    </row>
    <row r="10" spans="1:8" ht="30" customHeight="1">
      <c r="A10" s="14" t="s">
        <v>786</v>
      </c>
      <c r="B10" s="15" t="s">
        <v>787</v>
      </c>
      <c r="C10" s="16"/>
      <c r="D10" s="18" t="s">
        <v>781</v>
      </c>
      <c r="E10" s="19"/>
      <c r="F10" s="18" t="s">
        <v>781</v>
      </c>
      <c r="G10" s="19"/>
      <c r="H10" s="18" t="s">
        <v>781</v>
      </c>
    </row>
    <row r="11" spans="1:8" ht="15.75">
      <c r="A11" s="332" t="s">
        <v>788</v>
      </c>
      <c r="B11" s="15" t="s">
        <v>789</v>
      </c>
      <c r="C11" s="16"/>
      <c r="D11" s="18" t="s">
        <v>781</v>
      </c>
      <c r="E11" s="19"/>
      <c r="F11" s="18" t="s">
        <v>781</v>
      </c>
      <c r="G11" s="19"/>
      <c r="H11" s="18" t="s">
        <v>781</v>
      </c>
    </row>
    <row r="12" spans="1:8" ht="15.75">
      <c r="A12" s="332"/>
      <c r="B12" s="15" t="s">
        <v>790</v>
      </c>
      <c r="C12" s="16"/>
      <c r="D12" s="18" t="s">
        <v>781</v>
      </c>
      <c r="E12" s="19"/>
      <c r="F12" s="18" t="s">
        <v>781</v>
      </c>
      <c r="G12" s="19"/>
      <c r="H12" s="18" t="s">
        <v>781</v>
      </c>
    </row>
    <row r="13" spans="1:8" ht="31.5">
      <c r="A13" s="20" t="s">
        <v>791</v>
      </c>
      <c r="B13" s="21" t="s">
        <v>792</v>
      </c>
      <c r="C13" s="13">
        <f>SUM(C6:C12)</f>
        <v>0</v>
      </c>
      <c r="D13" s="21" t="s">
        <v>792</v>
      </c>
      <c r="E13" s="13">
        <f>SUM(E6:E12)</f>
        <v>0</v>
      </c>
      <c r="F13" s="21" t="s">
        <v>792</v>
      </c>
      <c r="G13" s="13">
        <f>SUM(G6:G12)</f>
        <v>0</v>
      </c>
      <c r="H13" s="21" t="s">
        <v>792</v>
      </c>
    </row>
    <row r="15" spans="1:8">
      <c r="A15" s="8" t="s">
        <v>129</v>
      </c>
    </row>
    <row r="16" spans="1:8" ht="71.25" customHeight="1">
      <c r="A16" s="334" t="s">
        <v>793</v>
      </c>
      <c r="B16" s="334"/>
      <c r="C16" s="334"/>
      <c r="D16" s="334"/>
      <c r="E16" s="334"/>
      <c r="F16" s="334"/>
      <c r="G16" s="334"/>
      <c r="H16" s="334"/>
    </row>
    <row r="17" spans="1:8" ht="14.25">
      <c r="A17" s="273" t="s">
        <v>794</v>
      </c>
      <c r="B17" s="273"/>
      <c r="C17" s="273"/>
      <c r="D17" s="273"/>
      <c r="E17" s="273"/>
      <c r="F17" s="273"/>
      <c r="G17" s="273"/>
      <c r="H17" s="273"/>
    </row>
    <row r="18" spans="1:8">
      <c r="A18" s="273" t="s">
        <v>795</v>
      </c>
      <c r="B18" s="273"/>
      <c r="C18" s="273"/>
      <c r="D18" s="273"/>
      <c r="E18" s="273"/>
      <c r="F18" s="273"/>
      <c r="G18" s="273"/>
      <c r="H18" s="273"/>
    </row>
    <row r="19" spans="1:8">
      <c r="A19" s="273" t="s">
        <v>796</v>
      </c>
      <c r="B19" s="273"/>
      <c r="C19" s="273"/>
      <c r="D19" s="273"/>
      <c r="E19" s="273"/>
      <c r="F19" s="273"/>
      <c r="G19" s="273"/>
      <c r="H19" s="273"/>
    </row>
  </sheetData>
  <mergeCells count="7">
    <mergeCell ref="A19:H19"/>
    <mergeCell ref="A11:A12"/>
    <mergeCell ref="A1:H1"/>
    <mergeCell ref="A2:H2"/>
    <mergeCell ref="A16:H16"/>
    <mergeCell ref="A17:H17"/>
    <mergeCell ref="A18:H18"/>
  </mergeCells>
  <phoneticPr fontId="76" type="noConversion"/>
  <printOptions horizontalCentered="1"/>
  <pageMargins left="0.70866141732283472" right="0.70866141732283472" top="0.74803149606299213" bottom="0.74803149606299213" header="0.31496062992125984" footer="0.31496062992125984"/>
  <pageSetup paperSize="9" scale="90" orientation="landscape" r:id="rId1"/>
  <headerFooter alignWithMargins="0"/>
</worksheet>
</file>

<file path=xl/worksheets/sheet22.xml><?xml version="1.0" encoding="utf-8"?>
<worksheet xmlns="http://schemas.openxmlformats.org/spreadsheetml/2006/main" xmlns:r="http://schemas.openxmlformats.org/officeDocument/2006/relationships">
  <dimension ref="A1:E34"/>
  <sheetViews>
    <sheetView topLeftCell="A16" workbookViewId="0">
      <selection activeCell="A30" sqref="A30:E30"/>
    </sheetView>
  </sheetViews>
  <sheetFormatPr defaultColWidth="9" defaultRowHeight="13.5"/>
  <cols>
    <col min="1" max="1" width="15" customWidth="1"/>
    <col min="2" max="2" width="31.875" customWidth="1"/>
    <col min="3" max="3" width="7" customWidth="1"/>
    <col min="4" max="4" width="17.375" customWidth="1"/>
    <col min="5" max="5" width="59" customWidth="1"/>
  </cols>
  <sheetData>
    <row r="1" spans="1:5" ht="20.25" customHeight="1">
      <c r="A1" s="200" t="s">
        <v>797</v>
      </c>
      <c r="B1" s="200"/>
      <c r="C1" s="200"/>
      <c r="D1" s="200"/>
      <c r="E1" s="200"/>
    </row>
    <row r="2" spans="1:5" ht="22.5" customHeight="1">
      <c r="A2" s="293" t="s">
        <v>815</v>
      </c>
      <c r="B2" s="333"/>
      <c r="C2" s="333"/>
      <c r="D2" s="333"/>
      <c r="E2" s="333"/>
    </row>
    <row r="5" spans="1:5" ht="16.5">
      <c r="A5" s="271" t="s">
        <v>72</v>
      </c>
      <c r="B5" s="271"/>
      <c r="C5" s="271"/>
      <c r="D5" s="2" t="s">
        <v>73</v>
      </c>
      <c r="E5" s="2" t="s">
        <v>133</v>
      </c>
    </row>
    <row r="6" spans="1:5" ht="19.5" customHeight="1">
      <c r="A6" s="259" t="s">
        <v>798</v>
      </c>
      <c r="B6" s="262" t="s">
        <v>135</v>
      </c>
      <c r="C6" s="262"/>
      <c r="D6" s="2">
        <f>SUM(D7+D16+D23)</f>
        <v>0</v>
      </c>
      <c r="E6" s="4"/>
    </row>
    <row r="7" spans="1:5" ht="19.5" customHeight="1">
      <c r="A7" s="295"/>
      <c r="B7" s="262" t="s">
        <v>137</v>
      </c>
      <c r="C7" s="262"/>
      <c r="D7" s="3"/>
      <c r="E7" s="3" t="s">
        <v>799</v>
      </c>
    </row>
    <row r="8" spans="1:5" ht="19.5" customHeight="1">
      <c r="A8" s="295"/>
      <c r="B8" s="262" t="s">
        <v>438</v>
      </c>
      <c r="C8" s="5" t="s">
        <v>388</v>
      </c>
      <c r="D8" s="3"/>
      <c r="E8" s="3"/>
    </row>
    <row r="9" spans="1:5" ht="19.5" customHeight="1">
      <c r="A9" s="295"/>
      <c r="B9" s="262"/>
      <c r="C9" s="3" t="s">
        <v>389</v>
      </c>
      <c r="D9" s="3"/>
      <c r="E9" s="3"/>
    </row>
    <row r="10" spans="1:5" ht="19.5" customHeight="1">
      <c r="A10" s="295"/>
      <c r="B10" s="262" t="s">
        <v>141</v>
      </c>
      <c r="C10" s="5" t="s">
        <v>388</v>
      </c>
      <c r="D10" s="3"/>
      <c r="E10" s="3"/>
    </row>
    <row r="11" spans="1:5" ht="19.5" customHeight="1">
      <c r="A11" s="295"/>
      <c r="B11" s="262"/>
      <c r="C11" s="3" t="s">
        <v>389</v>
      </c>
      <c r="D11" s="3"/>
      <c r="E11" s="3"/>
    </row>
    <row r="12" spans="1:5" ht="19.5" customHeight="1">
      <c r="A12" s="295"/>
      <c r="B12" s="262" t="s">
        <v>143</v>
      </c>
      <c r="C12" s="5" t="s">
        <v>388</v>
      </c>
      <c r="D12" s="3"/>
      <c r="E12" s="3"/>
    </row>
    <row r="13" spans="1:5" ht="19.5" customHeight="1">
      <c r="A13" s="295"/>
      <c r="B13" s="262"/>
      <c r="C13" s="3" t="s">
        <v>389</v>
      </c>
      <c r="D13" s="3"/>
      <c r="E13" s="3"/>
    </row>
    <row r="14" spans="1:5" ht="19.5" customHeight="1">
      <c r="A14" s="295"/>
      <c r="B14" s="262" t="s">
        <v>144</v>
      </c>
      <c r="C14" s="5" t="s">
        <v>388</v>
      </c>
      <c r="D14" s="3"/>
      <c r="E14" s="3"/>
    </row>
    <row r="15" spans="1:5" ht="19.5" customHeight="1">
      <c r="A15" s="295"/>
      <c r="B15" s="262"/>
      <c r="C15" s="3" t="s">
        <v>389</v>
      </c>
      <c r="D15" s="3"/>
      <c r="E15" s="3"/>
    </row>
    <row r="16" spans="1:5" ht="19.5" customHeight="1">
      <c r="A16" s="295"/>
      <c r="B16" s="262" t="s">
        <v>195</v>
      </c>
      <c r="C16" s="262"/>
      <c r="D16" s="3"/>
      <c r="E16" s="3" t="s">
        <v>799</v>
      </c>
    </row>
    <row r="17" spans="1:5" ht="19.5" customHeight="1">
      <c r="A17" s="295"/>
      <c r="B17" s="262" t="s">
        <v>441</v>
      </c>
      <c r="C17" s="262"/>
      <c r="D17" s="3"/>
      <c r="E17" s="3" t="s">
        <v>55</v>
      </c>
    </row>
    <row r="18" spans="1:5" ht="19.5" customHeight="1">
      <c r="A18" s="295"/>
      <c r="B18" s="262" t="s">
        <v>800</v>
      </c>
      <c r="C18" s="262"/>
      <c r="D18" s="3"/>
      <c r="E18" s="262" t="s">
        <v>801</v>
      </c>
    </row>
    <row r="19" spans="1:5" ht="19.5" customHeight="1">
      <c r="A19" s="295"/>
      <c r="B19" s="262" t="s">
        <v>802</v>
      </c>
      <c r="C19" s="262"/>
      <c r="D19" s="3"/>
      <c r="E19" s="262"/>
    </row>
    <row r="20" spans="1:5" ht="19.5" customHeight="1">
      <c r="A20" s="295"/>
      <c r="B20" s="262" t="s">
        <v>803</v>
      </c>
      <c r="C20" s="262"/>
      <c r="D20" s="3"/>
      <c r="E20" s="262"/>
    </row>
    <row r="21" spans="1:5" ht="19.5" customHeight="1">
      <c r="A21" s="295"/>
      <c r="B21" s="262" t="s">
        <v>804</v>
      </c>
      <c r="C21" s="262"/>
      <c r="D21" s="3"/>
      <c r="E21" s="262"/>
    </row>
    <row r="22" spans="1:5" ht="57.75" customHeight="1">
      <c r="A22" s="295"/>
      <c r="B22" s="262" t="s">
        <v>203</v>
      </c>
      <c r="C22" s="262"/>
      <c r="D22" s="3"/>
      <c r="E22" s="6" t="s">
        <v>805</v>
      </c>
    </row>
    <row r="23" spans="1:5" ht="19.5" customHeight="1">
      <c r="A23" s="296"/>
      <c r="B23" s="262" t="s">
        <v>204</v>
      </c>
      <c r="C23" s="262"/>
      <c r="D23" s="3"/>
      <c r="E23" s="3" t="s">
        <v>799</v>
      </c>
    </row>
    <row r="24" spans="1:5" ht="19.5" customHeight="1">
      <c r="A24" s="260" t="s">
        <v>798</v>
      </c>
      <c r="B24" s="262" t="s">
        <v>446</v>
      </c>
      <c r="C24" s="262"/>
      <c r="D24" s="3"/>
      <c r="E24" s="3" t="s">
        <v>478</v>
      </c>
    </row>
    <row r="25" spans="1:5" ht="70.5" customHeight="1">
      <c r="A25" s="295"/>
      <c r="B25" s="262" t="s">
        <v>207</v>
      </c>
      <c r="C25" s="262"/>
      <c r="D25" s="3"/>
      <c r="E25" s="6" t="s">
        <v>806</v>
      </c>
    </row>
    <row r="26" spans="1:5" ht="19.5" customHeight="1">
      <c r="A26" s="296"/>
      <c r="B26" s="262" t="s">
        <v>807</v>
      </c>
      <c r="C26" s="262"/>
      <c r="D26" s="3"/>
      <c r="E26" s="3" t="s">
        <v>808</v>
      </c>
    </row>
    <row r="27" spans="1:5" ht="19.5" customHeight="1">
      <c r="A27" s="5" t="s">
        <v>809</v>
      </c>
      <c r="B27" s="262" t="s">
        <v>481</v>
      </c>
      <c r="C27" s="262"/>
      <c r="D27" s="3"/>
      <c r="E27" s="7"/>
    </row>
    <row r="29" spans="1:5">
      <c r="A29" s="8" t="s">
        <v>129</v>
      </c>
      <c r="B29" s="9"/>
      <c r="C29" s="9"/>
      <c r="D29" s="9"/>
      <c r="E29" s="9"/>
    </row>
    <row r="30" spans="1:5" ht="18" customHeight="1">
      <c r="A30" s="273" t="s">
        <v>130</v>
      </c>
      <c r="B30" s="273"/>
      <c r="C30" s="273"/>
      <c r="D30" s="273"/>
      <c r="E30" s="273"/>
    </row>
    <row r="31" spans="1:5" ht="44.25" customHeight="1">
      <c r="A31" s="272" t="s">
        <v>810</v>
      </c>
      <c r="B31" s="272"/>
      <c r="C31" s="272"/>
      <c r="D31" s="272"/>
      <c r="E31" s="272"/>
    </row>
    <row r="32" spans="1:5" ht="16.5" customHeight="1">
      <c r="A32" s="273" t="s">
        <v>811</v>
      </c>
      <c r="B32" s="273"/>
      <c r="C32" s="273"/>
      <c r="D32" s="273"/>
      <c r="E32" s="273"/>
    </row>
    <row r="33" spans="1:5" ht="16.5" customHeight="1">
      <c r="A33" s="273" t="s">
        <v>812</v>
      </c>
      <c r="B33" s="273"/>
      <c r="C33" s="273"/>
      <c r="D33" s="273"/>
      <c r="E33" s="273"/>
    </row>
    <row r="34" spans="1:5" ht="16.5" customHeight="1">
      <c r="A34" s="10" t="s">
        <v>364</v>
      </c>
      <c r="B34" s="12"/>
      <c r="C34" s="12"/>
      <c r="D34" s="12"/>
      <c r="E34" s="12"/>
    </row>
  </sheetData>
  <mergeCells count="28">
    <mergeCell ref="A1:E1"/>
    <mergeCell ref="A2:E2"/>
    <mergeCell ref="A5:C5"/>
    <mergeCell ref="B6:C6"/>
    <mergeCell ref="B7:C7"/>
    <mergeCell ref="B24:C24"/>
    <mergeCell ref="B25:C25"/>
    <mergeCell ref="B16:C16"/>
    <mergeCell ref="B17:C17"/>
    <mergeCell ref="B18:C18"/>
    <mergeCell ref="B19:C19"/>
    <mergeCell ref="B20:C20"/>
    <mergeCell ref="A33:E33"/>
    <mergeCell ref="A6:A23"/>
    <mergeCell ref="A24:A26"/>
    <mergeCell ref="B8:B9"/>
    <mergeCell ref="B10:B11"/>
    <mergeCell ref="B12:B13"/>
    <mergeCell ref="B14:B15"/>
    <mergeCell ref="E18:E21"/>
    <mergeCell ref="B26:C26"/>
    <mergeCell ref="B27:C27"/>
    <mergeCell ref="A30:E30"/>
    <mergeCell ref="A31:E31"/>
    <mergeCell ref="A32:E32"/>
    <mergeCell ref="B21:C21"/>
    <mergeCell ref="B22:C22"/>
    <mergeCell ref="B23:C23"/>
  </mergeCells>
  <phoneticPr fontId="76" type="noConversion"/>
  <printOptions horizont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G1048358"/>
  <sheetViews>
    <sheetView view="pageBreakPreview" zoomScaleSheetLayoutView="100" workbookViewId="0">
      <selection activeCell="I8" sqref="I8"/>
    </sheetView>
  </sheetViews>
  <sheetFormatPr defaultColWidth="9" defaultRowHeight="15"/>
  <cols>
    <col min="1" max="1" width="9" style="130" customWidth="1"/>
    <col min="2" max="2" width="31.625" style="130" customWidth="1"/>
    <col min="3" max="3" width="15" style="130" customWidth="1"/>
    <col min="4" max="4" width="15.5" style="130" customWidth="1"/>
    <col min="5" max="5" width="64.25" style="130" customWidth="1"/>
    <col min="6" max="16384" width="9" style="130"/>
  </cols>
  <sheetData>
    <row r="1" spans="1:7" s="129" customFormat="1" ht="24.75">
      <c r="A1" s="248" t="s">
        <v>71</v>
      </c>
      <c r="B1" s="248"/>
      <c r="C1" s="248"/>
      <c r="D1" s="248"/>
      <c r="E1" s="248"/>
    </row>
    <row r="2" spans="1:7" s="129" customFormat="1" ht="24.75">
      <c r="A2" s="248" t="s">
        <v>815</v>
      </c>
      <c r="B2" s="249"/>
      <c r="C2" s="249"/>
      <c r="D2" s="249"/>
      <c r="E2" s="249"/>
    </row>
    <row r="5" spans="1:7" ht="16.5">
      <c r="A5" s="250" t="s">
        <v>72</v>
      </c>
      <c r="B5" s="251"/>
      <c r="C5" s="251"/>
      <c r="D5" s="131" t="s">
        <v>73</v>
      </c>
      <c r="E5" s="131" t="s">
        <v>74</v>
      </c>
    </row>
    <row r="6" spans="1:7" ht="17.25" customHeight="1">
      <c r="A6" s="252" t="s">
        <v>820</v>
      </c>
      <c r="B6" s="243" t="s">
        <v>75</v>
      </c>
      <c r="C6" s="244"/>
      <c r="D6" s="133"/>
      <c r="E6" s="134" t="s">
        <v>76</v>
      </c>
    </row>
    <row r="7" spans="1:7">
      <c r="A7" s="241"/>
      <c r="B7" s="243" t="s">
        <v>77</v>
      </c>
      <c r="C7" s="244"/>
      <c r="D7" s="135"/>
      <c r="E7" s="134" t="s">
        <v>78</v>
      </c>
    </row>
    <row r="8" spans="1:7" ht="27" customHeight="1">
      <c r="A8" s="241"/>
      <c r="B8" s="234" t="s">
        <v>79</v>
      </c>
      <c r="C8" s="235"/>
      <c r="D8" s="254"/>
      <c r="E8" s="256" t="s">
        <v>80</v>
      </c>
    </row>
    <row r="9" spans="1:7">
      <c r="A9" s="241"/>
      <c r="B9" s="236"/>
      <c r="C9" s="237"/>
      <c r="D9" s="255"/>
      <c r="E9" s="257"/>
    </row>
    <row r="10" spans="1:7" ht="40.5">
      <c r="A10" s="241"/>
      <c r="B10" s="238" t="s">
        <v>81</v>
      </c>
      <c r="C10" s="253"/>
      <c r="D10" s="136"/>
      <c r="E10" s="137" t="s">
        <v>82</v>
      </c>
      <c r="G10" s="138"/>
    </row>
    <row r="11" spans="1:7" ht="20.100000000000001" customHeight="1">
      <c r="A11" s="241"/>
      <c r="B11" s="243" t="s">
        <v>83</v>
      </c>
      <c r="C11" s="244"/>
      <c r="D11" s="139">
        <f>D12+D21</f>
        <v>0</v>
      </c>
      <c r="E11" s="140" t="s">
        <v>84</v>
      </c>
    </row>
    <row r="12" spans="1:7" ht="18.75" customHeight="1">
      <c r="A12" s="241"/>
      <c r="B12" s="243" t="s">
        <v>85</v>
      </c>
      <c r="C12" s="244"/>
      <c r="D12" s="141">
        <f>D13*D15*D17*D19*44/12/100+D14*D16*D18*D20*44/12/100</f>
        <v>0</v>
      </c>
      <c r="E12" s="134" t="s">
        <v>86</v>
      </c>
    </row>
    <row r="13" spans="1:7" ht="15" customHeight="1">
      <c r="A13" s="241"/>
      <c r="B13" s="238" t="s">
        <v>87</v>
      </c>
      <c r="C13" s="134" t="s">
        <v>88</v>
      </c>
      <c r="D13" s="142"/>
      <c r="E13" s="221" t="s">
        <v>41</v>
      </c>
    </row>
    <row r="14" spans="1:7" ht="16.5">
      <c r="A14" s="241"/>
      <c r="B14" s="239"/>
      <c r="C14" s="134" t="s">
        <v>89</v>
      </c>
      <c r="D14" s="142"/>
      <c r="E14" s="222"/>
    </row>
    <row r="15" spans="1:7" ht="15.75">
      <c r="A15" s="241"/>
      <c r="B15" s="238" t="s">
        <v>90</v>
      </c>
      <c r="C15" s="134" t="s">
        <v>91</v>
      </c>
      <c r="D15" s="142"/>
      <c r="E15" s="221" t="s">
        <v>92</v>
      </c>
    </row>
    <row r="16" spans="1:7" ht="16.5">
      <c r="A16" s="241"/>
      <c r="B16" s="239"/>
      <c r="C16" s="134" t="s">
        <v>93</v>
      </c>
      <c r="D16" s="142"/>
      <c r="E16" s="222"/>
    </row>
    <row r="17" spans="1:7" ht="16.5">
      <c r="A17" s="241"/>
      <c r="B17" s="238" t="s">
        <v>94</v>
      </c>
      <c r="C17" s="134" t="s">
        <v>95</v>
      </c>
      <c r="D17" s="142"/>
      <c r="E17" s="221" t="s">
        <v>92</v>
      </c>
    </row>
    <row r="18" spans="1:7" ht="16.5">
      <c r="A18" s="241"/>
      <c r="B18" s="239"/>
      <c r="C18" s="134" t="s">
        <v>93</v>
      </c>
      <c r="D18" s="142"/>
      <c r="E18" s="222"/>
    </row>
    <row r="19" spans="1:7" ht="16.5">
      <c r="A19" s="241"/>
      <c r="B19" s="238" t="s">
        <v>96</v>
      </c>
      <c r="C19" s="134" t="s">
        <v>95</v>
      </c>
      <c r="D19" s="142"/>
      <c r="E19" s="221" t="s">
        <v>92</v>
      </c>
    </row>
    <row r="20" spans="1:7" ht="16.5">
      <c r="A20" s="241"/>
      <c r="B20" s="239"/>
      <c r="C20" s="134" t="s">
        <v>93</v>
      </c>
      <c r="D20" s="142"/>
      <c r="E20" s="222"/>
      <c r="G20" s="143"/>
    </row>
    <row r="21" spans="1:7">
      <c r="A21" s="241"/>
      <c r="B21" s="243" t="s">
        <v>97</v>
      </c>
      <c r="C21" s="244"/>
      <c r="D21" s="141">
        <f>D22*D23</f>
        <v>0</v>
      </c>
      <c r="E21" s="134" t="s">
        <v>98</v>
      </c>
    </row>
    <row r="22" spans="1:7" ht="16.5" customHeight="1">
      <c r="A22" s="241"/>
      <c r="B22" s="243" t="s">
        <v>99</v>
      </c>
      <c r="C22" s="244"/>
      <c r="D22" s="142"/>
      <c r="E22" s="140"/>
    </row>
    <row r="23" spans="1:7">
      <c r="A23" s="241"/>
      <c r="B23" s="243" t="s">
        <v>100</v>
      </c>
      <c r="C23" s="244"/>
      <c r="D23" s="132">
        <v>0.61009999999999998</v>
      </c>
      <c r="E23" s="134" t="s">
        <v>101</v>
      </c>
    </row>
    <row r="24" spans="1:7">
      <c r="A24" s="241"/>
      <c r="B24" s="243" t="s">
        <v>102</v>
      </c>
      <c r="C24" s="244"/>
      <c r="D24" s="140"/>
      <c r="E24" s="134" t="s">
        <v>103</v>
      </c>
    </row>
    <row r="25" spans="1:7">
      <c r="A25" s="241"/>
      <c r="B25" s="243" t="s">
        <v>104</v>
      </c>
      <c r="C25" s="244"/>
      <c r="D25" s="140"/>
      <c r="E25" s="134" t="s">
        <v>103</v>
      </c>
    </row>
    <row r="26" spans="1:7">
      <c r="A26" s="241"/>
      <c r="B26" s="243" t="s">
        <v>105</v>
      </c>
      <c r="C26" s="244"/>
      <c r="D26" s="140"/>
      <c r="E26" s="134" t="s">
        <v>103</v>
      </c>
    </row>
    <row r="27" spans="1:7">
      <c r="A27" s="242"/>
      <c r="B27" s="243" t="s">
        <v>106</v>
      </c>
      <c r="C27" s="244"/>
      <c r="D27" s="140"/>
      <c r="E27" s="134" t="s">
        <v>103</v>
      </c>
    </row>
    <row r="28" spans="1:7">
      <c r="A28" s="241" t="s">
        <v>821</v>
      </c>
      <c r="B28" s="243" t="s">
        <v>107</v>
      </c>
      <c r="C28" s="244"/>
      <c r="D28" s="140"/>
      <c r="E28" s="134" t="s">
        <v>103</v>
      </c>
    </row>
    <row r="29" spans="1:7">
      <c r="A29" s="241"/>
      <c r="B29" s="243" t="s">
        <v>108</v>
      </c>
      <c r="C29" s="244"/>
      <c r="D29" s="140"/>
      <c r="E29" s="134" t="s">
        <v>103</v>
      </c>
    </row>
    <row r="30" spans="1:7">
      <c r="A30" s="241"/>
      <c r="B30" s="246" t="s">
        <v>109</v>
      </c>
      <c r="C30" s="247"/>
      <c r="D30" s="140"/>
      <c r="E30" s="144" t="s">
        <v>103</v>
      </c>
    </row>
    <row r="31" spans="1:7" ht="15" customHeight="1">
      <c r="A31" s="241"/>
      <c r="B31" s="246" t="s">
        <v>110</v>
      </c>
      <c r="C31" s="247"/>
      <c r="D31" s="140"/>
      <c r="E31" s="144" t="s">
        <v>103</v>
      </c>
    </row>
    <row r="32" spans="1:7" ht="27">
      <c r="A32" s="241"/>
      <c r="B32" s="243" t="s">
        <v>111</v>
      </c>
      <c r="C32" s="244"/>
      <c r="D32" s="145" t="e">
        <f>D11*(1-D27/100)/D25</f>
        <v>#DIV/0!</v>
      </c>
      <c r="E32" s="134" t="s">
        <v>112</v>
      </c>
    </row>
    <row r="33" spans="1:5" ht="27">
      <c r="A33" s="242"/>
      <c r="B33" s="243" t="s">
        <v>113</v>
      </c>
      <c r="C33" s="244"/>
      <c r="D33" s="141" t="e">
        <f>D11*D27/100/D26*1000</f>
        <v>#DIV/0!</v>
      </c>
      <c r="E33" s="134" t="s">
        <v>114</v>
      </c>
    </row>
    <row r="34" spans="1:5" ht="27">
      <c r="A34" s="146" t="s">
        <v>115</v>
      </c>
      <c r="B34" s="245" t="s">
        <v>116</v>
      </c>
      <c r="C34" s="245"/>
      <c r="D34" s="147"/>
      <c r="E34" s="134" t="s">
        <v>117</v>
      </c>
    </row>
    <row r="35" spans="1:5" ht="21" customHeight="1">
      <c r="A35" s="8" t="s">
        <v>118</v>
      </c>
      <c r="B35" s="208"/>
      <c r="C35" s="208"/>
      <c r="D35" s="208"/>
      <c r="E35" s="208"/>
    </row>
    <row r="36" spans="1:5" ht="195.75" customHeight="1">
      <c r="A36" s="208" t="s">
        <v>819</v>
      </c>
      <c r="B36" s="208"/>
      <c r="C36" s="208"/>
      <c r="D36" s="208"/>
      <c r="E36" s="208"/>
    </row>
    <row r="37" spans="1:5">
      <c r="A37" s="143"/>
      <c r="B37" s="148"/>
      <c r="C37" s="148"/>
      <c r="D37" s="148"/>
      <c r="E37" s="148"/>
    </row>
    <row r="38" spans="1:5">
      <c r="A38" s="143"/>
      <c r="B38" s="148"/>
      <c r="C38" s="148"/>
      <c r="D38" s="148"/>
      <c r="E38" s="148"/>
    </row>
    <row r="39" spans="1:5">
      <c r="A39" s="143"/>
      <c r="B39" s="148"/>
      <c r="C39" s="148"/>
      <c r="D39" s="148"/>
      <c r="E39" s="148"/>
    </row>
    <row r="40" spans="1:5">
      <c r="A40" s="240" t="s">
        <v>119</v>
      </c>
      <c r="B40" s="240"/>
      <c r="C40" s="240"/>
      <c r="D40" s="240"/>
      <c r="E40" s="240"/>
    </row>
    <row r="41" spans="1:5">
      <c r="A41" s="149" t="s">
        <v>120</v>
      </c>
      <c r="B41" s="150"/>
      <c r="C41" s="150"/>
      <c r="D41" s="150"/>
      <c r="E41" s="150"/>
    </row>
    <row r="42" spans="1:5">
      <c r="A42" s="208" t="s">
        <v>121</v>
      </c>
      <c r="B42" s="208"/>
      <c r="C42" s="208"/>
      <c r="D42" s="208"/>
      <c r="E42" s="208"/>
    </row>
    <row r="43" spans="1:5" ht="15" customHeight="1">
      <c r="A43" s="209" t="s">
        <v>122</v>
      </c>
      <c r="B43" s="209"/>
      <c r="C43" s="209"/>
      <c r="D43" s="209"/>
      <c r="E43" s="209"/>
    </row>
    <row r="1048350" hidden="1"/>
    <row r="1048351" hidden="1"/>
    <row r="1048352" hidden="1"/>
    <row r="1048353" hidden="1"/>
    <row r="1048354" hidden="1"/>
    <row r="1048355" hidden="1"/>
    <row r="1048356" hidden="1"/>
    <row r="1048357" hidden="1"/>
    <row r="1048358" hidden="1"/>
  </sheetData>
  <mergeCells count="40">
    <mergeCell ref="A1:E1"/>
    <mergeCell ref="A2:E2"/>
    <mergeCell ref="A5:C5"/>
    <mergeCell ref="B6:C6"/>
    <mergeCell ref="B7:C7"/>
    <mergeCell ref="A6:A27"/>
    <mergeCell ref="B23:C23"/>
    <mergeCell ref="B24:C24"/>
    <mergeCell ref="B25:C25"/>
    <mergeCell ref="B26:C26"/>
    <mergeCell ref="B27:C27"/>
    <mergeCell ref="B10:C10"/>
    <mergeCell ref="D8:D9"/>
    <mergeCell ref="E8:E9"/>
    <mergeCell ref="E13:E14"/>
    <mergeCell ref="E15:E16"/>
    <mergeCell ref="B30:C30"/>
    <mergeCell ref="B31:C31"/>
    <mergeCell ref="B32:C32"/>
    <mergeCell ref="B11:C11"/>
    <mergeCell ref="B12:C12"/>
    <mergeCell ref="B21:C21"/>
    <mergeCell ref="B22:C22"/>
    <mergeCell ref="B29:C29"/>
    <mergeCell ref="B8:C9"/>
    <mergeCell ref="E17:E18"/>
    <mergeCell ref="A42:E42"/>
    <mergeCell ref="A43:E43"/>
    <mergeCell ref="B13:B14"/>
    <mergeCell ref="B15:B16"/>
    <mergeCell ref="B17:B18"/>
    <mergeCell ref="B19:B20"/>
    <mergeCell ref="E19:E20"/>
    <mergeCell ref="B35:E35"/>
    <mergeCell ref="A36:E36"/>
    <mergeCell ref="A40:E40"/>
    <mergeCell ref="A28:A33"/>
    <mergeCell ref="B33:C33"/>
    <mergeCell ref="B34:C34"/>
    <mergeCell ref="B28:C28"/>
  </mergeCells>
  <phoneticPr fontId="76" type="noConversion"/>
  <dataValidations count="4">
    <dataValidation type="list" allowBlank="1" showInputMessage="1" showErrorMessage="1" promptTitle="请选择下拉菜单，若无选项则删除菜单手动填写" prompt="请选择下拉菜单，若无选项则删除菜单手动填写" sqref="D6">
      <formula1>"燃煤,燃油,燃气,其他燃料"</formula1>
    </dataValidation>
    <dataValidation type="list" allowBlank="1" showInputMessage="1" showErrorMessage="1" promptTitle="请选择下拉菜单，若无选项则删除菜单手动填写" prompt="请选择下拉菜单，若无选项则删除菜单手动填写" sqref="D9">
      <formula1>"-,循环流化床(CFB),IGCC机组"</formula1>
    </dataValidation>
    <dataValidation type="list" allowBlank="1" showInputMessage="1" showErrorMessage="1" promptTitle="请选择下拉菜单，若无选项则删除菜单手动填写" prompt="请选择下拉菜单，若无选项则删除菜单手动填写" sqref="D8">
      <formula1>"中压,高压,超高压,亚临界,超临界,超超临界,B级,E级,F级,H级,分布式"</formula1>
    </dataValidation>
    <dataValidation type="list" allowBlank="1" showInputMessage="1" showErrorMessage="1" promptTitle="请选择下拉菜单，若无选项则删除菜单手动填写" prompt="请选择下拉菜单，若无选项则删除菜单手动填写" sqref="D10">
      <formula1>"水冷(开式),水冷(闭式),空冷(间接),空冷(直接),背压机组,内燃机"</formula1>
    </dataValidation>
  </dataValidations>
  <pageMargins left="0.62992125984251968" right="0.62992125984251968" top="0.70866141732283472" bottom="0.70866141732283472" header="0.31496062992125984" footer="0.31496062992125984"/>
  <pageSetup paperSize="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dimension ref="A1:C15"/>
  <sheetViews>
    <sheetView workbookViewId="0">
      <selection activeCell="B10" sqref="B10"/>
    </sheetView>
  </sheetViews>
  <sheetFormatPr defaultColWidth="9" defaultRowHeight="15"/>
  <cols>
    <col min="1" max="1" width="53.625" style="75" customWidth="1"/>
    <col min="2" max="2" width="20.5" style="75" customWidth="1"/>
    <col min="3" max="3" width="55" style="75" customWidth="1"/>
    <col min="4" max="16384" width="9" style="75"/>
  </cols>
  <sheetData>
    <row r="1" spans="1:3" ht="24.75">
      <c r="A1" s="179"/>
      <c r="B1" s="180" t="s">
        <v>822</v>
      </c>
      <c r="C1" s="179"/>
    </row>
    <row r="2" spans="1:3" ht="24.75">
      <c r="A2" s="179"/>
      <c r="B2" s="181" t="s">
        <v>815</v>
      </c>
      <c r="C2" s="179"/>
    </row>
    <row r="5" spans="1:3" ht="16.5">
      <c r="A5" s="13" t="s">
        <v>24</v>
      </c>
      <c r="B5" s="13" t="s">
        <v>25</v>
      </c>
      <c r="C5" s="13" t="s">
        <v>26</v>
      </c>
    </row>
    <row r="6" spans="1:3" ht="17.25">
      <c r="A6" s="3" t="s">
        <v>123</v>
      </c>
      <c r="B6" s="126">
        <f>B8*0.6101</f>
        <v>0</v>
      </c>
      <c r="C6" s="3" t="s">
        <v>124</v>
      </c>
    </row>
    <row r="7" spans="1:3" ht="20.100000000000001" customHeight="1">
      <c r="A7" s="3" t="s">
        <v>125</v>
      </c>
      <c r="B7" s="15"/>
      <c r="C7" s="3" t="s">
        <v>55</v>
      </c>
    </row>
    <row r="8" spans="1:3" ht="20.100000000000001" customHeight="1">
      <c r="A8" s="3" t="s">
        <v>126</v>
      </c>
      <c r="B8" s="15"/>
      <c r="C8" s="3" t="s">
        <v>55</v>
      </c>
    </row>
    <row r="9" spans="1:3" ht="20.100000000000001" customHeight="1">
      <c r="A9" s="3" t="s">
        <v>127</v>
      </c>
      <c r="B9" s="127" t="e">
        <f>B8/B7</f>
        <v>#DIV/0!</v>
      </c>
      <c r="C9" s="3" t="s">
        <v>128</v>
      </c>
    </row>
    <row r="11" spans="1:3">
      <c r="A11" s="88" t="s">
        <v>129</v>
      </c>
    </row>
    <row r="12" spans="1:3">
      <c r="A12" s="10" t="s">
        <v>130</v>
      </c>
    </row>
    <row r="13" spans="1:3">
      <c r="A13" s="12" t="s">
        <v>131</v>
      </c>
    </row>
    <row r="14" spans="1:3">
      <c r="A14" s="12" t="s">
        <v>132</v>
      </c>
    </row>
    <row r="15" spans="1:3">
      <c r="A15" s="128"/>
    </row>
  </sheetData>
  <phoneticPr fontId="76" type="noConversion"/>
  <printOptions horizontalCentered="1"/>
  <pageMargins left="0.70866141732283472" right="0.70866141732283472" top="0.74803149606299213" bottom="0.74803149606299213" header="0.31496062992125984" footer="0.31496062992125984"/>
  <pageSetup paperSize="9"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dimension ref="A1:E56"/>
  <sheetViews>
    <sheetView topLeftCell="B1" workbookViewId="0">
      <pane ySplit="1" topLeftCell="A2" activePane="bottomLeft" state="frozen"/>
      <selection pane="bottomLeft" activeCell="I34" sqref="I34"/>
    </sheetView>
  </sheetViews>
  <sheetFormatPr defaultColWidth="9" defaultRowHeight="13.5"/>
  <cols>
    <col min="1" max="1" width="21.75" customWidth="1"/>
    <col min="2" max="2" width="32.5" customWidth="1"/>
    <col min="3" max="3" width="8.5" customWidth="1"/>
    <col min="4" max="4" width="10" style="22" customWidth="1"/>
    <col min="5" max="5" width="55.375" customWidth="1"/>
  </cols>
  <sheetData>
    <row r="1" spans="1:5" ht="24.75">
      <c r="A1" s="200" t="s">
        <v>823</v>
      </c>
      <c r="B1" s="200"/>
      <c r="C1" s="200"/>
      <c r="D1" s="200"/>
      <c r="E1" s="200"/>
    </row>
    <row r="2" spans="1:5" ht="24.75">
      <c r="A2" s="269" t="s">
        <v>815</v>
      </c>
      <c r="B2" s="270"/>
      <c r="C2" s="270"/>
      <c r="D2" s="270"/>
      <c r="E2" s="270"/>
    </row>
    <row r="3" spans="1:5" ht="14.25" customHeight="1">
      <c r="A3" s="74"/>
      <c r="B3" s="74"/>
      <c r="C3" s="74"/>
      <c r="D3" s="74"/>
      <c r="E3" s="74"/>
    </row>
    <row r="4" spans="1:5">
      <c r="A4" s="116"/>
      <c r="B4" s="116"/>
      <c r="C4" s="116"/>
      <c r="D4" s="116"/>
      <c r="E4" s="116"/>
    </row>
    <row r="5" spans="1:5" ht="16.5">
      <c r="A5" s="271" t="s">
        <v>72</v>
      </c>
      <c r="B5" s="271"/>
      <c r="C5" s="271"/>
      <c r="D5" s="2" t="s">
        <v>73</v>
      </c>
      <c r="E5" s="2" t="s">
        <v>133</v>
      </c>
    </row>
    <row r="6" spans="1:5">
      <c r="A6" s="259" t="s">
        <v>134</v>
      </c>
      <c r="B6" s="262" t="s">
        <v>135</v>
      </c>
      <c r="C6" s="262"/>
      <c r="D6" s="117">
        <f>D7+D16+D26+D35</f>
        <v>0</v>
      </c>
      <c r="E6" s="3" t="s">
        <v>136</v>
      </c>
    </row>
    <row r="7" spans="1:5">
      <c r="A7" s="260"/>
      <c r="B7" s="262" t="s">
        <v>137</v>
      </c>
      <c r="C7" s="262"/>
      <c r="D7" s="93"/>
      <c r="E7" s="5" t="s">
        <v>38</v>
      </c>
    </row>
    <row r="8" spans="1:5">
      <c r="A8" s="260"/>
      <c r="B8" s="262" t="s">
        <v>138</v>
      </c>
      <c r="C8" s="5" t="s">
        <v>139</v>
      </c>
      <c r="D8" s="93"/>
      <c r="E8" s="4"/>
    </row>
    <row r="9" spans="1:5" ht="16.5">
      <c r="A9" s="260"/>
      <c r="B9" s="262"/>
      <c r="C9" s="3" t="s">
        <v>140</v>
      </c>
      <c r="D9" s="93"/>
      <c r="E9" s="4"/>
    </row>
    <row r="10" spans="1:5">
      <c r="A10" s="260"/>
      <c r="B10" s="262" t="s">
        <v>141</v>
      </c>
      <c r="C10" s="5" t="s">
        <v>139</v>
      </c>
      <c r="D10" s="93"/>
      <c r="E10" s="5" t="s">
        <v>142</v>
      </c>
    </row>
    <row r="11" spans="1:5" ht="16.5">
      <c r="A11" s="260"/>
      <c r="B11" s="262"/>
      <c r="C11" s="3" t="s">
        <v>140</v>
      </c>
      <c r="D11" s="93"/>
      <c r="E11" s="4"/>
    </row>
    <row r="12" spans="1:5">
      <c r="A12" s="260"/>
      <c r="B12" s="262" t="s">
        <v>143</v>
      </c>
      <c r="C12" s="5" t="s">
        <v>139</v>
      </c>
      <c r="D12" s="93"/>
      <c r="E12" s="4"/>
    </row>
    <row r="13" spans="1:5" ht="16.5">
      <c r="A13" s="260"/>
      <c r="B13" s="262"/>
      <c r="C13" s="3" t="s">
        <v>140</v>
      </c>
      <c r="D13" s="93"/>
      <c r="E13" s="4"/>
    </row>
    <row r="14" spans="1:5">
      <c r="A14" s="260"/>
      <c r="B14" s="262" t="s">
        <v>144</v>
      </c>
      <c r="C14" s="5" t="s">
        <v>139</v>
      </c>
      <c r="D14" s="93"/>
      <c r="E14" s="4"/>
    </row>
    <row r="15" spans="1:5" ht="16.5">
      <c r="A15" s="260"/>
      <c r="B15" s="262"/>
      <c r="C15" s="3" t="s">
        <v>140</v>
      </c>
      <c r="D15" s="93"/>
      <c r="E15" s="4"/>
    </row>
    <row r="16" spans="1:5">
      <c r="A16" s="260"/>
      <c r="B16" s="262" t="s">
        <v>145</v>
      </c>
      <c r="C16" s="262"/>
      <c r="D16" s="117">
        <f>D17*((D19-D21)*44/56+(D20-D24)*44/40)</f>
        <v>0</v>
      </c>
      <c r="E16" s="183" t="s">
        <v>146</v>
      </c>
    </row>
    <row r="17" spans="1:5">
      <c r="A17" s="260"/>
      <c r="B17" s="262" t="s">
        <v>147</v>
      </c>
      <c r="C17" s="262"/>
      <c r="D17" s="263"/>
      <c r="E17" s="81" t="s">
        <v>148</v>
      </c>
    </row>
    <row r="18" spans="1:5">
      <c r="A18" s="260"/>
      <c r="B18" s="262"/>
      <c r="C18" s="262"/>
      <c r="D18" s="263"/>
      <c r="E18" s="26" t="s">
        <v>149</v>
      </c>
    </row>
    <row r="19" spans="1:5">
      <c r="A19" s="260"/>
      <c r="B19" s="262" t="s">
        <v>150</v>
      </c>
      <c r="C19" s="262"/>
      <c r="D19" s="93"/>
      <c r="E19" s="185"/>
    </row>
    <row r="20" spans="1:5">
      <c r="A20" s="260"/>
      <c r="B20" s="262" t="s">
        <v>151</v>
      </c>
      <c r="C20" s="262"/>
      <c r="D20" s="93"/>
      <c r="E20" s="118"/>
    </row>
    <row r="21" spans="1:5" ht="39" customHeight="1">
      <c r="A21" s="260"/>
      <c r="B21" s="262" t="s">
        <v>152</v>
      </c>
      <c r="C21" s="262"/>
      <c r="D21" s="263"/>
      <c r="E21" s="23"/>
    </row>
    <row r="22" spans="1:5" ht="28.5">
      <c r="A22" s="260"/>
      <c r="B22" s="262"/>
      <c r="C22" s="262"/>
      <c r="D22" s="263"/>
      <c r="E22" s="119" t="s">
        <v>153</v>
      </c>
    </row>
    <row r="23" spans="1:5" ht="15">
      <c r="A23" s="260"/>
      <c r="B23" s="262"/>
      <c r="C23" s="262"/>
      <c r="D23" s="263"/>
      <c r="E23" s="120" t="s">
        <v>154</v>
      </c>
    </row>
    <row r="24" spans="1:5" ht="36.950000000000003" customHeight="1">
      <c r="A24" s="260"/>
      <c r="B24" s="268" t="s">
        <v>155</v>
      </c>
      <c r="C24" s="268"/>
      <c r="D24" s="263"/>
      <c r="E24" s="121"/>
    </row>
    <row r="25" spans="1:5" ht="33" customHeight="1">
      <c r="A25" s="260"/>
      <c r="B25" s="268"/>
      <c r="C25" s="268"/>
      <c r="D25" s="263"/>
      <c r="E25" s="122" t="s">
        <v>156</v>
      </c>
    </row>
    <row r="26" spans="1:5">
      <c r="A26" s="260"/>
      <c r="B26" s="262" t="s">
        <v>157</v>
      </c>
      <c r="C26" s="262"/>
      <c r="D26" s="117">
        <f>D27*D32</f>
        <v>0</v>
      </c>
      <c r="E26" s="63" t="s">
        <v>158</v>
      </c>
    </row>
    <row r="27" spans="1:5" ht="19.5" customHeight="1">
      <c r="A27" s="261"/>
      <c r="B27" s="262" t="s">
        <v>159</v>
      </c>
      <c r="C27" s="262"/>
      <c r="D27" s="123"/>
      <c r="E27" s="5" t="s">
        <v>103</v>
      </c>
    </row>
    <row r="28" spans="1:5">
      <c r="A28" s="260" t="s">
        <v>134</v>
      </c>
      <c r="B28" s="262" t="s">
        <v>160</v>
      </c>
      <c r="C28" s="262"/>
      <c r="D28" s="15"/>
      <c r="E28" s="265" t="s">
        <v>161</v>
      </c>
    </row>
    <row r="29" spans="1:5" ht="20.25" customHeight="1">
      <c r="A29" s="260"/>
      <c r="B29" s="262" t="s">
        <v>162</v>
      </c>
      <c r="C29" s="262"/>
      <c r="D29" s="15"/>
      <c r="E29" s="265"/>
    </row>
    <row r="30" spans="1:5">
      <c r="A30" s="260"/>
      <c r="B30" s="262" t="s">
        <v>163</v>
      </c>
      <c r="C30" s="262"/>
      <c r="D30" s="15"/>
      <c r="E30" s="265"/>
    </row>
    <row r="31" spans="1:5">
      <c r="A31" s="260"/>
      <c r="B31" s="262" t="s">
        <v>164</v>
      </c>
      <c r="C31" s="262"/>
      <c r="D31" s="15"/>
      <c r="E31" s="266"/>
    </row>
    <row r="32" spans="1:5">
      <c r="A32" s="260"/>
      <c r="B32" s="262" t="s">
        <v>165</v>
      </c>
      <c r="C32" s="262"/>
      <c r="D32" s="264"/>
      <c r="E32" s="183" t="s">
        <v>166</v>
      </c>
    </row>
    <row r="33" spans="1:5" ht="28.5">
      <c r="A33" s="260"/>
      <c r="B33" s="262"/>
      <c r="C33" s="262"/>
      <c r="D33" s="264"/>
      <c r="E33" s="25" t="s">
        <v>167</v>
      </c>
    </row>
    <row r="34" spans="1:5">
      <c r="A34" s="260"/>
      <c r="B34" s="262"/>
      <c r="C34" s="262"/>
      <c r="D34" s="264"/>
      <c r="E34" s="26" t="s">
        <v>168</v>
      </c>
    </row>
    <row r="35" spans="1:5">
      <c r="A35" s="260"/>
      <c r="B35" s="262" t="s">
        <v>169</v>
      </c>
      <c r="C35" s="262"/>
      <c r="D35" s="111">
        <f>D36*D37</f>
        <v>0</v>
      </c>
      <c r="E35" s="63" t="s">
        <v>158</v>
      </c>
    </row>
    <row r="36" spans="1:5" ht="20.25" customHeight="1">
      <c r="A36" s="260"/>
      <c r="B36" s="262" t="s">
        <v>170</v>
      </c>
      <c r="C36" s="262"/>
      <c r="D36" s="93"/>
      <c r="E36" s="183" t="s">
        <v>171</v>
      </c>
    </row>
    <row r="37" spans="1:5">
      <c r="A37" s="260"/>
      <c r="B37" s="262" t="s">
        <v>172</v>
      </c>
      <c r="C37" s="262"/>
      <c r="D37" s="263"/>
      <c r="E37" s="183" t="s">
        <v>166</v>
      </c>
    </row>
    <row r="38" spans="1:5">
      <c r="A38" s="260"/>
      <c r="B38" s="262"/>
      <c r="C38" s="262"/>
      <c r="D38" s="263"/>
      <c r="E38" s="25" t="s">
        <v>173</v>
      </c>
    </row>
    <row r="39" spans="1:5" ht="42">
      <c r="A39" s="260"/>
      <c r="B39" s="262"/>
      <c r="C39" s="262"/>
      <c r="D39" s="263"/>
      <c r="E39" s="26" t="s">
        <v>174</v>
      </c>
    </row>
    <row r="40" spans="1:5" ht="17.25" customHeight="1">
      <c r="A40" s="260"/>
      <c r="B40" s="262" t="s">
        <v>175</v>
      </c>
      <c r="C40" s="262"/>
      <c r="D40" s="93"/>
      <c r="E40" s="185"/>
    </row>
    <row r="41" spans="1:5">
      <c r="A41" s="260"/>
      <c r="B41" s="262" t="s">
        <v>176</v>
      </c>
      <c r="C41" s="262"/>
      <c r="D41" s="93"/>
      <c r="E41" s="183" t="s">
        <v>177</v>
      </c>
    </row>
    <row r="42" spans="1:5">
      <c r="A42" s="260"/>
      <c r="B42" s="262" t="s">
        <v>178</v>
      </c>
      <c r="C42" s="262"/>
      <c r="D42" s="263"/>
      <c r="E42" s="183" t="s">
        <v>179</v>
      </c>
    </row>
    <row r="43" spans="1:5">
      <c r="A43" s="260"/>
      <c r="B43" s="262"/>
      <c r="C43" s="262"/>
      <c r="D43" s="263"/>
      <c r="E43" s="25" t="s">
        <v>148</v>
      </c>
    </row>
    <row r="44" spans="1:5">
      <c r="A44" s="261"/>
      <c r="B44" s="262"/>
      <c r="C44" s="262"/>
      <c r="D44" s="263"/>
      <c r="E44" s="26" t="s">
        <v>149</v>
      </c>
    </row>
    <row r="45" spans="1:5">
      <c r="A45" s="5" t="s">
        <v>180</v>
      </c>
      <c r="B45" s="262" t="s">
        <v>181</v>
      </c>
      <c r="C45" s="262"/>
      <c r="D45" s="93"/>
      <c r="E45" s="185"/>
    </row>
    <row r="46" spans="1:5">
      <c r="A46" s="82"/>
      <c r="B46" s="71"/>
      <c r="C46" s="71"/>
      <c r="D46" s="124"/>
      <c r="E46" s="125"/>
    </row>
    <row r="47" spans="1:5">
      <c r="A47" s="267" t="s">
        <v>129</v>
      </c>
      <c r="B47" s="267"/>
      <c r="C47" s="267"/>
      <c r="D47" s="267"/>
      <c r="E47" s="267"/>
    </row>
    <row r="48" spans="1:5">
      <c r="A48" s="258" t="s">
        <v>130</v>
      </c>
      <c r="B48" s="258"/>
      <c r="C48" s="258"/>
      <c r="D48" s="258"/>
      <c r="E48" s="258"/>
    </row>
    <row r="49" spans="1:5">
      <c r="A49" s="258" t="s">
        <v>182</v>
      </c>
      <c r="B49" s="258"/>
      <c r="C49" s="258"/>
      <c r="D49" s="258"/>
      <c r="E49" s="258"/>
    </row>
    <row r="50" spans="1:5">
      <c r="A50" s="65" t="s">
        <v>183</v>
      </c>
      <c r="B50" s="65"/>
      <c r="C50" s="65"/>
      <c r="D50" s="60"/>
      <c r="E50" s="65"/>
    </row>
    <row r="51" spans="1:5">
      <c r="A51" s="10" t="s">
        <v>184</v>
      </c>
      <c r="B51" s="10"/>
      <c r="C51" s="10"/>
      <c r="D51" s="85"/>
      <c r="E51" s="10"/>
    </row>
    <row r="52" spans="1:5">
      <c r="A52" s="10" t="s">
        <v>185</v>
      </c>
      <c r="B52" s="10"/>
      <c r="C52" s="10"/>
      <c r="D52" s="85"/>
      <c r="E52" s="10"/>
    </row>
    <row r="53" spans="1:5">
      <c r="A53" s="10" t="s">
        <v>186</v>
      </c>
      <c r="B53" s="10"/>
      <c r="C53" s="10"/>
      <c r="D53" s="85"/>
      <c r="E53" s="10"/>
    </row>
    <row r="54" spans="1:5">
      <c r="A54" s="10" t="s">
        <v>187</v>
      </c>
      <c r="B54" s="10"/>
      <c r="C54" s="10"/>
      <c r="D54" s="85"/>
      <c r="E54" s="10"/>
    </row>
    <row r="55" spans="1:5">
      <c r="A55" s="10" t="s">
        <v>188</v>
      </c>
      <c r="B55" s="10"/>
      <c r="C55" s="10"/>
      <c r="D55" s="85"/>
      <c r="E55" s="10"/>
    </row>
    <row r="56" spans="1:5">
      <c r="A56" s="12" t="s">
        <v>189</v>
      </c>
    </row>
  </sheetData>
  <mergeCells count="41">
    <mergeCell ref="A1:E1"/>
    <mergeCell ref="A2:E2"/>
    <mergeCell ref="A5:C5"/>
    <mergeCell ref="B6:C6"/>
    <mergeCell ref="B7:C7"/>
    <mergeCell ref="B16:C16"/>
    <mergeCell ref="B19:C19"/>
    <mergeCell ref="B20:C20"/>
    <mergeCell ref="B26:C26"/>
    <mergeCell ref="B27:C27"/>
    <mergeCell ref="B24:C25"/>
    <mergeCell ref="B17:C18"/>
    <mergeCell ref="B28:C28"/>
    <mergeCell ref="B29:C29"/>
    <mergeCell ref="B30:C30"/>
    <mergeCell ref="B31:C31"/>
    <mergeCell ref="B35:C35"/>
    <mergeCell ref="B32:C34"/>
    <mergeCell ref="B36:C36"/>
    <mergeCell ref="B40:C40"/>
    <mergeCell ref="B41:C41"/>
    <mergeCell ref="B45:C45"/>
    <mergeCell ref="A47:E47"/>
    <mergeCell ref="B37:C39"/>
    <mergeCell ref="B42:C44"/>
    <mergeCell ref="A48:E48"/>
    <mergeCell ref="A49:E49"/>
    <mergeCell ref="A6:A27"/>
    <mergeCell ref="A28:A44"/>
    <mergeCell ref="B8:B9"/>
    <mergeCell ref="B10:B11"/>
    <mergeCell ref="B12:B13"/>
    <mergeCell ref="B14:B15"/>
    <mergeCell ref="D17:D18"/>
    <mergeCell ref="D21:D23"/>
    <mergeCell ref="D24:D25"/>
    <mergeCell ref="D32:D34"/>
    <mergeCell ref="D37:D39"/>
    <mergeCell ref="D42:D44"/>
    <mergeCell ref="E28:E31"/>
    <mergeCell ref="B21:C23"/>
  </mergeCells>
  <phoneticPr fontId="76" type="noConversion"/>
  <dataValidations count="1">
    <dataValidation allowBlank="1" showInputMessage="1" showErrorMessage="1" sqref="D27"/>
  </dataValidations>
  <pageMargins left="0.78740157480314965" right="0.78740157480314965" top="0.62992125984251968" bottom="0.70866141732283472" header="0.31496062992125984" footer="0.31496062992125984"/>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dimension ref="A1:E47"/>
  <sheetViews>
    <sheetView topLeftCell="A22" workbookViewId="0">
      <selection activeCell="D40" sqref="D40"/>
    </sheetView>
  </sheetViews>
  <sheetFormatPr defaultColWidth="9" defaultRowHeight="13.5"/>
  <cols>
    <col min="1" max="1" width="12.5" customWidth="1"/>
    <col min="2" max="2" width="22.5" customWidth="1"/>
    <col min="3" max="3" width="15" customWidth="1"/>
    <col min="4" max="4" width="18.5" style="22" customWidth="1"/>
    <col min="5" max="5" width="56.75" customWidth="1"/>
  </cols>
  <sheetData>
    <row r="1" spans="1:5" ht="24.75">
      <c r="A1" s="270" t="s">
        <v>190</v>
      </c>
      <c r="B1" s="270"/>
      <c r="C1" s="270"/>
      <c r="D1" s="270"/>
      <c r="E1" s="270"/>
    </row>
    <row r="2" spans="1:5" ht="24.75">
      <c r="A2" s="269" t="s">
        <v>815</v>
      </c>
      <c r="B2" s="276"/>
      <c r="C2" s="276"/>
      <c r="D2" s="276"/>
      <c r="E2" s="276"/>
    </row>
    <row r="5" spans="1:5" ht="16.5">
      <c r="A5" s="271" t="s">
        <v>72</v>
      </c>
      <c r="B5" s="271"/>
      <c r="C5" s="271"/>
      <c r="D5" s="2" t="s">
        <v>73</v>
      </c>
      <c r="E5" s="2" t="s">
        <v>133</v>
      </c>
    </row>
    <row r="6" spans="1:5">
      <c r="A6" s="259" t="s">
        <v>191</v>
      </c>
      <c r="B6" s="262" t="s">
        <v>135</v>
      </c>
      <c r="C6" s="262"/>
      <c r="D6" s="111">
        <f>D7+D16+D25</f>
        <v>0</v>
      </c>
      <c r="E6" s="3" t="s">
        <v>192</v>
      </c>
    </row>
    <row r="7" spans="1:5">
      <c r="A7" s="260"/>
      <c r="B7" s="262" t="s">
        <v>137</v>
      </c>
      <c r="C7" s="262"/>
      <c r="D7" s="15"/>
      <c r="E7" s="5" t="s">
        <v>38</v>
      </c>
    </row>
    <row r="8" spans="1:5">
      <c r="A8" s="260"/>
      <c r="B8" s="262" t="s">
        <v>193</v>
      </c>
      <c r="C8" s="5" t="s">
        <v>139</v>
      </c>
      <c r="D8" s="15"/>
      <c r="E8" s="3"/>
    </row>
    <row r="9" spans="1:5" ht="16.5">
      <c r="A9" s="260"/>
      <c r="B9" s="262"/>
      <c r="C9" s="3" t="s">
        <v>194</v>
      </c>
      <c r="D9" s="15"/>
      <c r="E9" s="3"/>
    </row>
    <row r="10" spans="1:5">
      <c r="A10" s="260"/>
      <c r="B10" s="262" t="s">
        <v>141</v>
      </c>
      <c r="C10" s="5" t="s">
        <v>139</v>
      </c>
      <c r="D10" s="15"/>
      <c r="E10" s="3"/>
    </row>
    <row r="11" spans="1:5" ht="16.5">
      <c r="A11" s="260"/>
      <c r="B11" s="262"/>
      <c r="C11" s="3" t="s">
        <v>194</v>
      </c>
      <c r="D11" s="15"/>
      <c r="E11" s="3"/>
    </row>
    <row r="12" spans="1:5">
      <c r="A12" s="260"/>
      <c r="B12" s="262" t="s">
        <v>143</v>
      </c>
      <c r="C12" s="5" t="s">
        <v>139</v>
      </c>
      <c r="D12" s="15"/>
      <c r="E12" s="3"/>
    </row>
    <row r="13" spans="1:5" ht="16.5">
      <c r="A13" s="260"/>
      <c r="B13" s="262"/>
      <c r="C13" s="3" t="s">
        <v>194</v>
      </c>
      <c r="D13" s="15"/>
      <c r="E13" s="3"/>
    </row>
    <row r="14" spans="1:5">
      <c r="A14" s="260"/>
      <c r="B14" s="262" t="s">
        <v>144</v>
      </c>
      <c r="C14" s="5" t="s">
        <v>139</v>
      </c>
      <c r="D14" s="15"/>
      <c r="E14" s="3"/>
    </row>
    <row r="15" spans="1:5" ht="16.5">
      <c r="A15" s="260"/>
      <c r="B15" s="262"/>
      <c r="C15" s="3" t="s">
        <v>194</v>
      </c>
      <c r="D15" s="15"/>
      <c r="E15" s="3"/>
    </row>
    <row r="16" spans="1:5">
      <c r="A16" s="260"/>
      <c r="B16" s="262" t="s">
        <v>195</v>
      </c>
      <c r="C16" s="262"/>
      <c r="D16" s="111">
        <f>D17*D22</f>
        <v>0</v>
      </c>
      <c r="E16" s="5" t="s">
        <v>196</v>
      </c>
    </row>
    <row r="17" spans="1:5" ht="15" customHeight="1">
      <c r="A17" s="260"/>
      <c r="B17" s="262" t="s">
        <v>197</v>
      </c>
      <c r="C17" s="262"/>
      <c r="D17" s="15"/>
      <c r="E17" s="5" t="s">
        <v>103</v>
      </c>
    </row>
    <row r="18" spans="1:5" ht="15" customHeight="1">
      <c r="A18" s="260"/>
      <c r="B18" s="262" t="s">
        <v>198</v>
      </c>
      <c r="C18" s="262"/>
      <c r="D18" s="15"/>
      <c r="E18" s="265" t="s">
        <v>199</v>
      </c>
    </row>
    <row r="19" spans="1:5" ht="17.100000000000001" customHeight="1">
      <c r="A19" s="260"/>
      <c r="B19" s="262" t="s">
        <v>200</v>
      </c>
      <c r="C19" s="262"/>
      <c r="D19" s="15"/>
      <c r="E19" s="265"/>
    </row>
    <row r="20" spans="1:5" ht="18.95" customHeight="1">
      <c r="A20" s="260"/>
      <c r="B20" s="262" t="s">
        <v>201</v>
      </c>
      <c r="C20" s="262"/>
      <c r="D20" s="15"/>
      <c r="E20" s="265"/>
    </row>
    <row r="21" spans="1:5" ht="21.95" customHeight="1">
      <c r="A21" s="260"/>
      <c r="B21" s="262" t="s">
        <v>202</v>
      </c>
      <c r="C21" s="262"/>
      <c r="D21" s="15"/>
      <c r="E21" s="266"/>
    </row>
    <row r="22" spans="1:5" ht="30.95" customHeight="1">
      <c r="A22" s="260"/>
      <c r="B22" s="262" t="s">
        <v>203</v>
      </c>
      <c r="C22" s="262"/>
      <c r="D22" s="274"/>
      <c r="E22" s="23" t="s">
        <v>166</v>
      </c>
    </row>
    <row r="23" spans="1:5" ht="35.1" customHeight="1">
      <c r="A23" s="260"/>
      <c r="B23" s="262"/>
      <c r="C23" s="262"/>
      <c r="D23" s="274"/>
      <c r="E23" s="25" t="s">
        <v>167</v>
      </c>
    </row>
    <row r="24" spans="1:5" ht="32.25" customHeight="1">
      <c r="A24" s="260"/>
      <c r="B24" s="262"/>
      <c r="C24" s="262"/>
      <c r="D24" s="274"/>
      <c r="E24" s="26" t="s">
        <v>168</v>
      </c>
    </row>
    <row r="25" spans="1:5" ht="27.95" customHeight="1">
      <c r="A25" s="260"/>
      <c r="B25" s="262" t="s">
        <v>204</v>
      </c>
      <c r="C25" s="262"/>
      <c r="D25" s="111">
        <f>D26*D27</f>
        <v>0</v>
      </c>
      <c r="E25" s="5" t="s">
        <v>196</v>
      </c>
    </row>
    <row r="26" spans="1:5" ht="24" customHeight="1">
      <c r="A26" s="261"/>
      <c r="B26" s="262" t="s">
        <v>205</v>
      </c>
      <c r="C26" s="262"/>
      <c r="D26" s="15"/>
      <c r="E26" s="5" t="s">
        <v>206</v>
      </c>
    </row>
    <row r="27" spans="1:5" ht="27" customHeight="1">
      <c r="A27" s="260" t="s">
        <v>191</v>
      </c>
      <c r="B27" s="262" t="s">
        <v>207</v>
      </c>
      <c r="C27" s="262"/>
      <c r="D27" s="274"/>
      <c r="E27" s="23" t="s">
        <v>166</v>
      </c>
    </row>
    <row r="28" spans="1:5" ht="18" customHeight="1">
      <c r="A28" s="260"/>
      <c r="B28" s="262"/>
      <c r="C28" s="262"/>
      <c r="D28" s="274"/>
      <c r="E28" s="25" t="s">
        <v>173</v>
      </c>
    </row>
    <row r="29" spans="1:5" ht="42">
      <c r="A29" s="260"/>
      <c r="B29" s="262"/>
      <c r="C29" s="262"/>
      <c r="D29" s="274"/>
      <c r="E29" s="25" t="s">
        <v>208</v>
      </c>
    </row>
    <row r="30" spans="1:5">
      <c r="A30" s="260"/>
      <c r="B30" s="262" t="s">
        <v>209</v>
      </c>
      <c r="C30" s="262"/>
      <c r="D30" s="274"/>
      <c r="E30" s="81" t="s">
        <v>148</v>
      </c>
    </row>
    <row r="31" spans="1:5" ht="15" customHeight="1">
      <c r="A31" s="260"/>
      <c r="B31" s="262"/>
      <c r="C31" s="262"/>
      <c r="D31" s="274"/>
      <c r="E31" s="26" t="s">
        <v>149</v>
      </c>
    </row>
    <row r="32" spans="1:5">
      <c r="A32" s="260"/>
      <c r="B32" s="262" t="s">
        <v>210</v>
      </c>
      <c r="C32" s="262"/>
      <c r="D32" s="15"/>
      <c r="E32" s="63" t="s">
        <v>211</v>
      </c>
    </row>
    <row r="33" spans="1:5">
      <c r="A33" s="260"/>
      <c r="B33" s="262" t="s">
        <v>212</v>
      </c>
      <c r="C33" s="262"/>
      <c r="D33" s="15"/>
      <c r="E33" s="3"/>
    </row>
    <row r="34" spans="1:5">
      <c r="A34" s="260"/>
      <c r="B34" s="262" t="s">
        <v>213</v>
      </c>
      <c r="C34" s="262"/>
      <c r="D34" s="15"/>
      <c r="E34" s="3"/>
    </row>
    <row r="35" spans="1:5">
      <c r="A35" s="260"/>
      <c r="B35" s="262" t="s">
        <v>214</v>
      </c>
      <c r="C35" s="262"/>
      <c r="D35" s="15"/>
      <c r="E35" s="3"/>
    </row>
    <row r="36" spans="1:5" ht="17.25" customHeight="1">
      <c r="A36" s="261"/>
      <c r="B36" s="262" t="s">
        <v>215</v>
      </c>
      <c r="C36" s="262"/>
      <c r="D36" s="15"/>
      <c r="E36" s="3"/>
    </row>
    <row r="37" spans="1:5" ht="27">
      <c r="A37" s="5" t="s">
        <v>216</v>
      </c>
      <c r="B37" s="262" t="s">
        <v>217</v>
      </c>
      <c r="C37" s="262"/>
      <c r="D37" s="15"/>
      <c r="E37" s="3"/>
    </row>
    <row r="38" spans="1:5" ht="12.6" customHeight="1">
      <c r="A38" s="64"/>
      <c r="B38" s="64"/>
      <c r="C38" s="64"/>
      <c r="D38" s="112"/>
      <c r="E38" s="64"/>
    </row>
    <row r="39" spans="1:5">
      <c r="A39" s="275" t="s">
        <v>129</v>
      </c>
      <c r="B39" s="275"/>
      <c r="C39" s="275"/>
      <c r="D39" s="275"/>
      <c r="E39" s="275"/>
    </row>
    <row r="40" spans="1:5">
      <c r="A40" s="113" t="s">
        <v>130</v>
      </c>
      <c r="B40" s="113"/>
      <c r="C40" s="113"/>
      <c r="D40" s="60"/>
      <c r="E40" s="113"/>
    </row>
    <row r="41" spans="1:5" ht="13.5" customHeight="1">
      <c r="A41" s="258" t="s">
        <v>218</v>
      </c>
      <c r="B41" s="258"/>
      <c r="C41" s="258"/>
      <c r="D41" s="258"/>
      <c r="E41" s="258"/>
    </row>
    <row r="42" spans="1:5">
      <c r="A42" s="65" t="s">
        <v>219</v>
      </c>
      <c r="B42" s="72"/>
      <c r="C42" s="72"/>
      <c r="D42" s="114"/>
      <c r="E42" s="72"/>
    </row>
    <row r="43" spans="1:5" ht="27" customHeight="1">
      <c r="A43" s="272" t="s">
        <v>220</v>
      </c>
      <c r="B43" s="273"/>
      <c r="C43" s="273"/>
      <c r="D43" s="273"/>
      <c r="E43" s="273"/>
    </row>
    <row r="44" spans="1:5" ht="13.5" customHeight="1">
      <c r="A44" s="10" t="s">
        <v>221</v>
      </c>
      <c r="B44" s="11"/>
      <c r="C44" s="11"/>
      <c r="D44" s="115"/>
      <c r="E44" s="11"/>
    </row>
    <row r="45" spans="1:5" ht="13.5" customHeight="1">
      <c r="A45" s="10" t="s">
        <v>222</v>
      </c>
      <c r="B45" s="11"/>
      <c r="C45" s="11"/>
      <c r="D45" s="115"/>
      <c r="E45" s="11"/>
    </row>
    <row r="46" spans="1:5">
      <c r="A46" s="10" t="s">
        <v>223</v>
      </c>
      <c r="B46" s="11"/>
      <c r="C46" s="11"/>
      <c r="D46" s="115"/>
      <c r="E46" s="11"/>
    </row>
    <row r="47" spans="1:5">
      <c r="A47" s="12" t="s">
        <v>224</v>
      </c>
    </row>
  </sheetData>
  <mergeCells count="35">
    <mergeCell ref="A1:E1"/>
    <mergeCell ref="A2:E2"/>
    <mergeCell ref="A5:C5"/>
    <mergeCell ref="B6:C6"/>
    <mergeCell ref="B7:C7"/>
    <mergeCell ref="B16:C16"/>
    <mergeCell ref="B17:C17"/>
    <mergeCell ref="B18:C18"/>
    <mergeCell ref="B19:C19"/>
    <mergeCell ref="B20:C20"/>
    <mergeCell ref="B35:C35"/>
    <mergeCell ref="B36:C36"/>
    <mergeCell ref="B37:C37"/>
    <mergeCell ref="A39:E39"/>
    <mergeCell ref="B21:C21"/>
    <mergeCell ref="B25:C25"/>
    <mergeCell ref="B26:C26"/>
    <mergeCell ref="B32:C32"/>
    <mergeCell ref="B33:C33"/>
    <mergeCell ref="A41:E41"/>
    <mergeCell ref="A43:E43"/>
    <mergeCell ref="A6:A26"/>
    <mergeCell ref="A27:A36"/>
    <mergeCell ref="B8:B9"/>
    <mergeCell ref="B10:B11"/>
    <mergeCell ref="B12:B13"/>
    <mergeCell ref="B14:B15"/>
    <mergeCell ref="D22:D24"/>
    <mergeCell ref="D27:D29"/>
    <mergeCell ref="D30:D31"/>
    <mergeCell ref="E18:E21"/>
    <mergeCell ref="B27:C29"/>
    <mergeCell ref="B30:C31"/>
    <mergeCell ref="B22:C24"/>
    <mergeCell ref="B34:C34"/>
  </mergeCells>
  <phoneticPr fontId="76" type="noConversion"/>
  <printOptions horizontalCentered="1"/>
  <pageMargins left="0.70866141732283472" right="0.70866141732283472" top="0.6692913385826772" bottom="0.70866141732283472" header="0.31496062992125984" footer="0.31496062992125984"/>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E110"/>
  <sheetViews>
    <sheetView topLeftCell="A4" workbookViewId="0">
      <selection activeCell="C9" sqref="C9"/>
    </sheetView>
  </sheetViews>
  <sheetFormatPr defaultColWidth="8.75" defaultRowHeight="18.95" customHeight="1"/>
  <cols>
    <col min="1" max="1" width="54.25" style="94" customWidth="1"/>
    <col min="2" max="2" width="18.75" style="95" customWidth="1"/>
    <col min="3" max="3" width="55.375" style="94" customWidth="1"/>
    <col min="4" max="16384" width="8.75" style="94"/>
  </cols>
  <sheetData>
    <row r="1" spans="1:5" ht="23.25" customHeight="1">
      <c r="A1" s="277" t="s">
        <v>824</v>
      </c>
      <c r="B1" s="277"/>
      <c r="C1" s="277"/>
    </row>
    <row r="2" spans="1:5" ht="31.7" customHeight="1">
      <c r="A2" s="278" t="s">
        <v>815</v>
      </c>
      <c r="B2" s="279"/>
      <c r="C2" s="279"/>
    </row>
    <row r="3" spans="1:5" ht="15" customHeight="1">
      <c r="A3" s="96"/>
      <c r="B3" s="96"/>
      <c r="C3" s="96"/>
    </row>
    <row r="4" spans="1:5" ht="14.25" customHeight="1">
      <c r="A4" s="96"/>
      <c r="B4" s="96"/>
      <c r="C4" s="96"/>
    </row>
    <row r="5" spans="1:5" ht="18.95" customHeight="1">
      <c r="A5" s="97" t="s">
        <v>24</v>
      </c>
      <c r="B5" s="97" t="s">
        <v>25</v>
      </c>
      <c r="C5" s="97" t="s">
        <v>26</v>
      </c>
    </row>
    <row r="6" spans="1:5" ht="18.95" customHeight="1">
      <c r="A6" s="98" t="s">
        <v>225</v>
      </c>
      <c r="B6" s="97">
        <f>SUM(B7:B8)</f>
        <v>0</v>
      </c>
      <c r="C6" s="98" t="s">
        <v>226</v>
      </c>
    </row>
    <row r="7" spans="1:5" ht="18.95" customHeight="1">
      <c r="A7" s="98" t="s">
        <v>227</v>
      </c>
      <c r="B7" s="99"/>
      <c r="C7" s="98" t="s">
        <v>228</v>
      </c>
    </row>
    <row r="8" spans="1:5" ht="18.95" customHeight="1">
      <c r="A8" s="98" t="s">
        <v>229</v>
      </c>
      <c r="B8" s="97">
        <f>SUM(B9:B10)</f>
        <v>0</v>
      </c>
      <c r="C8" s="98" t="s">
        <v>51</v>
      </c>
    </row>
    <row r="9" spans="1:5" ht="18.95" customHeight="1">
      <c r="A9" s="98" t="s">
        <v>230</v>
      </c>
      <c r="B9" s="99"/>
      <c r="C9" s="98"/>
      <c r="E9" s="100"/>
    </row>
    <row r="10" spans="1:5" ht="18.95" customHeight="1">
      <c r="A10" s="98" t="s">
        <v>231</v>
      </c>
      <c r="B10" s="99"/>
      <c r="C10" s="186"/>
    </row>
    <row r="11" spans="1:5" ht="26.65" customHeight="1">
      <c r="A11" s="283" t="s">
        <v>232</v>
      </c>
      <c r="B11" s="284"/>
      <c r="C11" s="186" t="s">
        <v>233</v>
      </c>
    </row>
    <row r="12" spans="1:5" ht="24.95" customHeight="1">
      <c r="A12" s="283"/>
      <c r="B12" s="284"/>
      <c r="C12" s="187" t="s">
        <v>234</v>
      </c>
    </row>
    <row r="13" spans="1:5" ht="18.95" customHeight="1">
      <c r="A13" s="98" t="s">
        <v>235</v>
      </c>
      <c r="B13" s="99"/>
      <c r="C13" s="187"/>
    </row>
    <row r="14" spans="1:5" ht="18.95" customHeight="1">
      <c r="A14" s="98" t="s">
        <v>236</v>
      </c>
      <c r="B14" s="99"/>
      <c r="C14" s="98"/>
    </row>
    <row r="15" spans="1:5" ht="18.95" customHeight="1">
      <c r="A15" s="98" t="s">
        <v>237</v>
      </c>
      <c r="B15" s="99"/>
      <c r="C15" s="98"/>
    </row>
    <row r="16" spans="1:5" ht="23.25" customHeight="1">
      <c r="A16" s="98" t="s">
        <v>238</v>
      </c>
      <c r="B16" s="99"/>
      <c r="C16" s="98" t="s">
        <v>239</v>
      </c>
    </row>
    <row r="17" spans="1:4" ht="31.7" customHeight="1">
      <c r="A17" s="98" t="s">
        <v>240</v>
      </c>
      <c r="B17" s="99"/>
      <c r="C17" s="98"/>
      <c r="D17" s="101"/>
    </row>
    <row r="18" spans="1:4" ht="18.95" customHeight="1">
      <c r="A18" s="98" t="s">
        <v>241</v>
      </c>
      <c r="B18" s="99"/>
      <c r="C18" s="98"/>
    </row>
    <row r="19" spans="1:4" ht="53.25" customHeight="1">
      <c r="A19" s="98" t="s">
        <v>242</v>
      </c>
      <c r="B19" s="97">
        <f>SUM(B20:B26)</f>
        <v>0</v>
      </c>
      <c r="C19" s="102" t="s">
        <v>243</v>
      </c>
    </row>
    <row r="20" spans="1:4" ht="21.6" customHeight="1">
      <c r="A20" s="98" t="s">
        <v>244</v>
      </c>
      <c r="B20" s="99"/>
      <c r="C20" s="98" t="s">
        <v>245</v>
      </c>
    </row>
    <row r="21" spans="1:4" ht="30.6" customHeight="1">
      <c r="A21" s="98" t="s">
        <v>246</v>
      </c>
      <c r="B21" s="99"/>
      <c r="C21" s="98" t="s">
        <v>247</v>
      </c>
    </row>
    <row r="22" spans="1:4" ht="20.45" customHeight="1">
      <c r="A22" s="98" t="s">
        <v>248</v>
      </c>
      <c r="B22" s="99"/>
      <c r="C22" s="98" t="s">
        <v>249</v>
      </c>
    </row>
    <row r="23" spans="1:4" ht="18.95" customHeight="1">
      <c r="A23" s="98" t="s">
        <v>250</v>
      </c>
      <c r="B23" s="99"/>
      <c r="C23" s="98" t="s">
        <v>249</v>
      </c>
    </row>
    <row r="24" spans="1:4" ht="20.45" customHeight="1">
      <c r="A24" s="98" t="s">
        <v>251</v>
      </c>
      <c r="B24" s="99"/>
      <c r="C24" s="98" t="s">
        <v>249</v>
      </c>
    </row>
    <row r="25" spans="1:4" ht="20.45" customHeight="1">
      <c r="A25" s="98" t="s">
        <v>252</v>
      </c>
      <c r="B25" s="99"/>
      <c r="C25" s="98" t="s">
        <v>249</v>
      </c>
    </row>
    <row r="26" spans="1:4" ht="19.899999999999999" customHeight="1">
      <c r="A26" s="98" t="s">
        <v>253</v>
      </c>
      <c r="B26" s="99"/>
      <c r="C26" s="98"/>
    </row>
    <row r="27" spans="1:4" ht="18.95" customHeight="1">
      <c r="A27" s="98" t="s">
        <v>254</v>
      </c>
      <c r="B27" s="97">
        <f>SUM(B28:B29)</f>
        <v>0</v>
      </c>
      <c r="C27" s="98" t="s">
        <v>51</v>
      </c>
    </row>
    <row r="28" spans="1:4" ht="18.95" customHeight="1">
      <c r="A28" s="98" t="s">
        <v>255</v>
      </c>
      <c r="B28" s="99"/>
      <c r="C28" s="98"/>
    </row>
    <row r="29" spans="1:4" ht="18.95" customHeight="1">
      <c r="A29" s="98" t="s">
        <v>256</v>
      </c>
      <c r="B29" s="99"/>
      <c r="C29" s="98"/>
    </row>
    <row r="30" spans="1:4" ht="18.95" customHeight="1">
      <c r="A30" s="98" t="s">
        <v>257</v>
      </c>
      <c r="B30" s="99"/>
      <c r="C30" s="98"/>
    </row>
    <row r="31" spans="1:4" ht="18.95" customHeight="1">
      <c r="A31" s="98" t="s">
        <v>258</v>
      </c>
      <c r="B31" s="99"/>
      <c r="C31" s="98"/>
    </row>
    <row r="32" spans="1:4" ht="18.95" customHeight="1">
      <c r="A32" s="98" t="s">
        <v>259</v>
      </c>
      <c r="B32" s="99"/>
      <c r="C32" s="98"/>
    </row>
    <row r="33" spans="1:3" ht="55.9" customHeight="1">
      <c r="A33" s="98" t="s">
        <v>260</v>
      </c>
      <c r="B33" s="97">
        <f>SUM(B34:B36)</f>
        <v>0</v>
      </c>
      <c r="C33" s="102" t="s">
        <v>261</v>
      </c>
    </row>
    <row r="34" spans="1:3" ht="30.6" customHeight="1">
      <c r="A34" s="98" t="s">
        <v>262</v>
      </c>
      <c r="B34" s="99"/>
      <c r="C34" s="98"/>
    </row>
    <row r="35" spans="1:3" ht="37.15" customHeight="1">
      <c r="A35" s="98" t="s">
        <v>263</v>
      </c>
      <c r="B35" s="99"/>
      <c r="C35" s="98"/>
    </row>
    <row r="36" spans="1:3" ht="29.45" customHeight="1">
      <c r="A36" s="98" t="s">
        <v>264</v>
      </c>
      <c r="B36" s="99"/>
      <c r="C36" s="98"/>
    </row>
    <row r="37" spans="1:3" ht="18.95" customHeight="1">
      <c r="A37" s="98" t="s">
        <v>265</v>
      </c>
      <c r="B37" s="97">
        <f>SUM(B38:B39)</f>
        <v>0</v>
      </c>
      <c r="C37" s="98" t="s">
        <v>51</v>
      </c>
    </row>
    <row r="38" spans="1:3" ht="18.95" customHeight="1">
      <c r="A38" s="103" t="s">
        <v>266</v>
      </c>
      <c r="B38" s="99"/>
      <c r="C38" s="98"/>
    </row>
    <row r="39" spans="1:3" ht="18.95" customHeight="1">
      <c r="A39" s="98" t="s">
        <v>267</v>
      </c>
      <c r="B39" s="99"/>
      <c r="C39" s="98"/>
    </row>
    <row r="40" spans="1:3" ht="18.95" customHeight="1">
      <c r="A40" s="98" t="s">
        <v>268</v>
      </c>
      <c r="B40" s="99"/>
      <c r="C40" s="98"/>
    </row>
    <row r="41" spans="1:3" ht="18.95" customHeight="1">
      <c r="A41" s="98" t="s">
        <v>269</v>
      </c>
      <c r="B41" s="99"/>
      <c r="C41" s="98"/>
    </row>
    <row r="42" spans="1:3" ht="18.95" customHeight="1">
      <c r="A42" s="98" t="s">
        <v>270</v>
      </c>
      <c r="B42" s="99"/>
      <c r="C42" s="98"/>
    </row>
    <row r="43" spans="1:3" ht="55.9" customHeight="1">
      <c r="A43" s="98" t="s">
        <v>271</v>
      </c>
      <c r="B43" s="97">
        <f>SUM(B44:B46)</f>
        <v>0</v>
      </c>
      <c r="C43" s="102" t="s">
        <v>272</v>
      </c>
    </row>
    <row r="44" spans="1:3" ht="30.6" customHeight="1">
      <c r="A44" s="98" t="s">
        <v>273</v>
      </c>
      <c r="B44" s="99"/>
      <c r="C44" s="98"/>
    </row>
    <row r="45" spans="1:3" ht="37.15" customHeight="1">
      <c r="A45" s="98" t="s">
        <v>274</v>
      </c>
      <c r="B45" s="99"/>
      <c r="C45" s="98"/>
    </row>
    <row r="46" spans="1:3" ht="29.45" customHeight="1">
      <c r="A46" s="98" t="s">
        <v>275</v>
      </c>
      <c r="B46" s="99"/>
      <c r="C46" s="98"/>
    </row>
    <row r="47" spans="1:3" ht="18.95" customHeight="1">
      <c r="A47" s="98" t="s">
        <v>276</v>
      </c>
      <c r="B47" s="97">
        <f>SUM(B48:B49)</f>
        <v>0</v>
      </c>
      <c r="C47" s="98" t="s">
        <v>51</v>
      </c>
    </row>
    <row r="48" spans="1:3" ht="18.95" customHeight="1">
      <c r="A48" s="98" t="s">
        <v>277</v>
      </c>
      <c r="B48" s="99"/>
      <c r="C48" s="98"/>
    </row>
    <row r="49" spans="1:3" ht="18.95" customHeight="1">
      <c r="A49" s="98" t="s">
        <v>278</v>
      </c>
      <c r="B49" s="99"/>
      <c r="C49" s="98"/>
    </row>
    <row r="50" spans="1:3" ht="18.95" customHeight="1">
      <c r="A50" s="98" t="s">
        <v>279</v>
      </c>
      <c r="B50" s="99"/>
      <c r="C50" s="98"/>
    </row>
    <row r="51" spans="1:3" ht="18.95" customHeight="1">
      <c r="A51" s="98" t="s">
        <v>280</v>
      </c>
      <c r="B51" s="99"/>
      <c r="C51" s="98"/>
    </row>
    <row r="52" spans="1:3" ht="18.95" customHeight="1">
      <c r="A52" s="98" t="s">
        <v>281</v>
      </c>
      <c r="B52" s="99"/>
      <c r="C52" s="98"/>
    </row>
    <row r="53" spans="1:3" ht="55.9" customHeight="1">
      <c r="A53" s="98" t="s">
        <v>282</v>
      </c>
      <c r="B53" s="97">
        <f>SUM(B54:B57)</f>
        <v>0</v>
      </c>
      <c r="C53" s="102" t="s">
        <v>283</v>
      </c>
    </row>
    <row r="54" spans="1:3" ht="30.6" customHeight="1">
      <c r="A54" s="98" t="s">
        <v>284</v>
      </c>
      <c r="B54" s="99"/>
      <c r="C54" s="98"/>
    </row>
    <row r="55" spans="1:3" ht="37.15" customHeight="1">
      <c r="A55" s="98" t="s">
        <v>285</v>
      </c>
      <c r="B55" s="99"/>
      <c r="C55" s="98" t="s">
        <v>286</v>
      </c>
    </row>
    <row r="56" spans="1:3" ht="37.15" customHeight="1">
      <c r="A56" s="98" t="s">
        <v>287</v>
      </c>
      <c r="B56" s="99"/>
      <c r="C56" s="98" t="s">
        <v>249</v>
      </c>
    </row>
    <row r="57" spans="1:3" ht="29.45" customHeight="1">
      <c r="A57" s="98" t="s">
        <v>288</v>
      </c>
      <c r="B57" s="99"/>
      <c r="C57" s="98"/>
    </row>
    <row r="58" spans="1:3" ht="18.95" customHeight="1">
      <c r="A58" s="98" t="s">
        <v>289</v>
      </c>
      <c r="B58" s="97">
        <f>SUM(B59:B60)</f>
        <v>0</v>
      </c>
      <c r="C58" s="98" t="s">
        <v>51</v>
      </c>
    </row>
    <row r="59" spans="1:3" ht="18.95" customHeight="1">
      <c r="A59" s="98" t="s">
        <v>290</v>
      </c>
      <c r="B59" s="99"/>
      <c r="C59" s="98"/>
    </row>
    <row r="60" spans="1:3" ht="18.95" customHeight="1">
      <c r="A60" s="98" t="s">
        <v>291</v>
      </c>
      <c r="B60" s="99"/>
      <c r="C60" s="98"/>
    </row>
    <row r="61" spans="1:3" ht="18.95" customHeight="1">
      <c r="A61" s="98" t="s">
        <v>292</v>
      </c>
      <c r="B61" s="99"/>
      <c r="C61" s="98"/>
    </row>
    <row r="62" spans="1:3" ht="18.95" customHeight="1">
      <c r="A62" s="98" t="s">
        <v>293</v>
      </c>
      <c r="B62" s="99"/>
      <c r="C62" s="98"/>
    </row>
    <row r="63" spans="1:3" ht="18.95" customHeight="1">
      <c r="A63" s="98" t="s">
        <v>294</v>
      </c>
      <c r="B63" s="99"/>
      <c r="C63" s="98"/>
    </row>
    <row r="64" spans="1:3" ht="55.9" customHeight="1">
      <c r="A64" s="98" t="s">
        <v>295</v>
      </c>
      <c r="B64" s="97">
        <f>SUM(B65:B68)</f>
        <v>0</v>
      </c>
      <c r="C64" s="102" t="s">
        <v>296</v>
      </c>
    </row>
    <row r="65" spans="1:3" ht="30.6" customHeight="1">
      <c r="A65" s="103" t="s">
        <v>297</v>
      </c>
      <c r="B65" s="99"/>
      <c r="C65" s="98"/>
    </row>
    <row r="66" spans="1:3" ht="37.15" customHeight="1">
      <c r="A66" s="98" t="s">
        <v>298</v>
      </c>
      <c r="B66" s="99"/>
      <c r="C66" s="98" t="s">
        <v>299</v>
      </c>
    </row>
    <row r="67" spans="1:3" ht="37.15" customHeight="1">
      <c r="A67" s="98" t="s">
        <v>300</v>
      </c>
      <c r="B67" s="99"/>
      <c r="C67" s="98" t="s">
        <v>249</v>
      </c>
    </row>
    <row r="68" spans="1:3" ht="29.45" customHeight="1">
      <c r="A68" s="98" t="s">
        <v>301</v>
      </c>
      <c r="B68" s="99"/>
      <c r="C68" s="98"/>
    </row>
    <row r="69" spans="1:3" ht="18.95" customHeight="1">
      <c r="A69" s="98" t="s">
        <v>302</v>
      </c>
      <c r="B69" s="97">
        <f>SUM(B70:B71)</f>
        <v>0</v>
      </c>
      <c r="C69" s="98" t="s">
        <v>51</v>
      </c>
    </row>
    <row r="70" spans="1:3" ht="18.95" customHeight="1">
      <c r="A70" s="98" t="s">
        <v>303</v>
      </c>
      <c r="B70" s="99"/>
      <c r="C70" s="98"/>
    </row>
    <row r="71" spans="1:3" ht="18.95" customHeight="1">
      <c r="A71" s="98" t="s">
        <v>304</v>
      </c>
      <c r="B71" s="99"/>
      <c r="C71" s="98"/>
    </row>
    <row r="72" spans="1:3" ht="18.95" customHeight="1">
      <c r="A72" s="98" t="s">
        <v>305</v>
      </c>
      <c r="B72" s="99"/>
      <c r="C72" s="98"/>
    </row>
    <row r="73" spans="1:3" ht="18.95" customHeight="1">
      <c r="A73" s="98" t="s">
        <v>306</v>
      </c>
      <c r="B73" s="99"/>
      <c r="C73" s="98"/>
    </row>
    <row r="74" spans="1:3" ht="18.95" customHeight="1">
      <c r="A74" s="98" t="s">
        <v>307</v>
      </c>
      <c r="B74" s="99"/>
      <c r="C74" s="98"/>
    </row>
    <row r="75" spans="1:3" ht="55.9" customHeight="1">
      <c r="A75" s="98" t="s">
        <v>308</v>
      </c>
      <c r="B75" s="97">
        <f>SUM(A76:A78)</f>
        <v>0</v>
      </c>
      <c r="C75" s="102" t="s">
        <v>309</v>
      </c>
    </row>
    <row r="76" spans="1:3" ht="30.6" customHeight="1">
      <c r="A76" s="103" t="s">
        <v>310</v>
      </c>
      <c r="B76" s="99"/>
      <c r="C76" s="98"/>
    </row>
    <row r="77" spans="1:3" ht="37.15" customHeight="1">
      <c r="A77" s="98" t="s">
        <v>311</v>
      </c>
      <c r="B77" s="99"/>
      <c r="C77" s="98"/>
    </row>
    <row r="78" spans="1:3" ht="29.45" customHeight="1">
      <c r="A78" s="98" t="s">
        <v>312</v>
      </c>
      <c r="B78" s="99"/>
      <c r="C78" s="98"/>
    </row>
    <row r="79" spans="1:3" ht="18.95" customHeight="1">
      <c r="A79" s="98" t="s">
        <v>313</v>
      </c>
      <c r="B79" s="97">
        <f>SUM(B80:B81)</f>
        <v>0</v>
      </c>
      <c r="C79" s="98" t="s">
        <v>51</v>
      </c>
    </row>
    <row r="80" spans="1:3" ht="18.95" customHeight="1">
      <c r="A80" s="98" t="s">
        <v>314</v>
      </c>
      <c r="B80" s="99"/>
      <c r="C80" s="98"/>
    </row>
    <row r="81" spans="1:3" ht="18.95" customHeight="1">
      <c r="A81" s="98" t="s">
        <v>315</v>
      </c>
      <c r="B81" s="99"/>
      <c r="C81" s="98"/>
    </row>
    <row r="82" spans="1:3" ht="18.95" customHeight="1">
      <c r="A82" s="98" t="s">
        <v>316</v>
      </c>
      <c r="B82" s="99"/>
      <c r="C82" s="98"/>
    </row>
    <row r="83" spans="1:3" ht="18.95" customHeight="1">
      <c r="A83" s="98" t="s">
        <v>317</v>
      </c>
      <c r="B83" s="99"/>
      <c r="C83" s="98"/>
    </row>
    <row r="84" spans="1:3" ht="18.95" customHeight="1">
      <c r="A84" s="98" t="s">
        <v>318</v>
      </c>
      <c r="B84" s="99"/>
      <c r="C84" s="98"/>
    </row>
    <row r="85" spans="1:3" ht="55.9" customHeight="1">
      <c r="A85" s="98" t="s">
        <v>319</v>
      </c>
      <c r="B85" s="97">
        <f>SUM(B86:B88)</f>
        <v>0</v>
      </c>
      <c r="C85" s="102" t="s">
        <v>320</v>
      </c>
    </row>
    <row r="86" spans="1:3" ht="30.6" customHeight="1">
      <c r="A86" s="103" t="s">
        <v>321</v>
      </c>
      <c r="B86" s="99"/>
      <c r="C86" s="98"/>
    </row>
    <row r="87" spans="1:3" ht="37.15" customHeight="1">
      <c r="A87" s="98" t="s">
        <v>322</v>
      </c>
      <c r="B87" s="99"/>
      <c r="C87" s="98"/>
    </row>
    <row r="88" spans="1:3" ht="29.45" customHeight="1">
      <c r="A88" s="98" t="s">
        <v>323</v>
      </c>
      <c r="B88" s="99"/>
      <c r="C88" s="98"/>
    </row>
    <row r="89" spans="1:3" ht="18.95" customHeight="1">
      <c r="A89" s="98" t="s">
        <v>324</v>
      </c>
      <c r="B89" s="97">
        <f>SUM(B90:B91)</f>
        <v>0</v>
      </c>
      <c r="C89" s="98" t="s">
        <v>51</v>
      </c>
    </row>
    <row r="90" spans="1:3" ht="18.95" customHeight="1">
      <c r="A90" s="98" t="s">
        <v>325</v>
      </c>
      <c r="B90" s="99"/>
      <c r="C90" s="98"/>
    </row>
    <row r="91" spans="1:3" ht="18.95" customHeight="1">
      <c r="A91" s="98" t="s">
        <v>326</v>
      </c>
      <c r="B91" s="99"/>
      <c r="C91" s="98"/>
    </row>
    <row r="92" spans="1:3" ht="18.95" customHeight="1">
      <c r="A92" s="98" t="s">
        <v>327</v>
      </c>
      <c r="B92" s="99"/>
      <c r="C92" s="98"/>
    </row>
    <row r="93" spans="1:3" ht="18.95" customHeight="1">
      <c r="A93" s="98" t="s">
        <v>328</v>
      </c>
      <c r="B93" s="99"/>
      <c r="C93" s="98"/>
    </row>
    <row r="94" spans="1:3" ht="55.9" customHeight="1">
      <c r="A94" s="98" t="s">
        <v>329</v>
      </c>
      <c r="B94" s="97">
        <f>SUM(B95:B97)</f>
        <v>0</v>
      </c>
      <c r="C94" s="102" t="s">
        <v>330</v>
      </c>
    </row>
    <row r="95" spans="1:3" ht="30.6" customHeight="1">
      <c r="A95" s="103" t="s">
        <v>331</v>
      </c>
      <c r="B95" s="99"/>
      <c r="C95" s="98"/>
    </row>
    <row r="96" spans="1:3" ht="37.15" customHeight="1">
      <c r="A96" s="98" t="s">
        <v>332</v>
      </c>
      <c r="B96" s="99"/>
      <c r="C96" s="98"/>
    </row>
    <row r="97" spans="1:3" ht="29.45" customHeight="1">
      <c r="A97" s="98" t="s">
        <v>333</v>
      </c>
      <c r="B97" s="99"/>
      <c r="C97" s="98"/>
    </row>
    <row r="98" spans="1:3" ht="18.95" customHeight="1">
      <c r="A98" s="98" t="s">
        <v>334</v>
      </c>
      <c r="B98" s="97">
        <f>SUM(B99:B100)</f>
        <v>0</v>
      </c>
      <c r="C98" s="98" t="s">
        <v>51</v>
      </c>
    </row>
    <row r="99" spans="1:3" ht="18.95" customHeight="1">
      <c r="A99" s="98" t="s">
        <v>335</v>
      </c>
      <c r="B99" s="99"/>
      <c r="C99" s="98"/>
    </row>
    <row r="100" spans="1:3" ht="18.95" customHeight="1">
      <c r="A100" s="98" t="s">
        <v>336</v>
      </c>
      <c r="B100" s="99"/>
      <c r="C100" s="98"/>
    </row>
    <row r="101" spans="1:3" ht="18.95" customHeight="1">
      <c r="A101" s="98" t="s">
        <v>337</v>
      </c>
      <c r="B101" s="99"/>
      <c r="C101" s="98"/>
    </row>
    <row r="102" spans="1:3" ht="18.95" customHeight="1">
      <c r="A102" s="100"/>
      <c r="B102" s="104"/>
      <c r="C102" s="100"/>
    </row>
    <row r="103" spans="1:3" ht="15" customHeight="1">
      <c r="A103" s="280" t="s">
        <v>129</v>
      </c>
      <c r="B103" s="280"/>
      <c r="C103" s="280"/>
    </row>
    <row r="104" spans="1:3" ht="18.95" customHeight="1">
      <c r="A104" s="105" t="s">
        <v>338</v>
      </c>
      <c r="B104" s="106"/>
      <c r="C104" s="105"/>
    </row>
    <row r="105" spans="1:3" ht="15" customHeight="1">
      <c r="A105" s="281" t="s">
        <v>339</v>
      </c>
      <c r="B105" s="281"/>
      <c r="C105" s="281"/>
    </row>
    <row r="106" spans="1:3" ht="15" customHeight="1">
      <c r="A106" s="108" t="s">
        <v>340</v>
      </c>
      <c r="B106" s="109"/>
      <c r="C106" s="107"/>
    </row>
    <row r="107" spans="1:3" ht="15" customHeight="1">
      <c r="A107" s="107" t="s">
        <v>341</v>
      </c>
      <c r="B107" s="109"/>
      <c r="C107" s="107"/>
    </row>
    <row r="108" spans="1:3" ht="30" customHeight="1">
      <c r="A108" s="282" t="s">
        <v>342</v>
      </c>
      <c r="B108" s="282"/>
      <c r="C108" s="282"/>
    </row>
    <row r="109" spans="1:3" ht="15" customHeight="1">
      <c r="A109" s="107" t="s">
        <v>343</v>
      </c>
      <c r="B109" s="109"/>
      <c r="C109" s="107"/>
    </row>
    <row r="110" spans="1:3" ht="15" customHeight="1">
      <c r="A110" s="110" t="s">
        <v>344</v>
      </c>
      <c r="B110" s="106"/>
      <c r="C110" s="105"/>
    </row>
  </sheetData>
  <mergeCells count="7">
    <mergeCell ref="A1:C1"/>
    <mergeCell ref="A2:C2"/>
    <mergeCell ref="A103:C103"/>
    <mergeCell ref="A105:C105"/>
    <mergeCell ref="A108:C108"/>
    <mergeCell ref="A11:A12"/>
    <mergeCell ref="B11:B12"/>
  </mergeCells>
  <phoneticPr fontId="76" type="noConversion"/>
  <printOptions horizont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C22"/>
  <sheetViews>
    <sheetView workbookViewId="0"/>
  </sheetViews>
  <sheetFormatPr defaultColWidth="9" defaultRowHeight="15"/>
  <cols>
    <col min="1" max="1" width="46.875" style="75" customWidth="1"/>
    <col min="2" max="2" width="22.5" style="29" customWidth="1"/>
    <col min="3" max="3" width="57.25" style="75" customWidth="1"/>
    <col min="4" max="16384" width="9" style="75"/>
  </cols>
  <sheetData>
    <row r="1" spans="1:3" ht="24.75">
      <c r="A1" s="179"/>
      <c r="B1" s="180" t="s">
        <v>825</v>
      </c>
      <c r="C1" s="179"/>
    </row>
    <row r="2" spans="1:3" ht="24.75">
      <c r="A2" s="179"/>
      <c r="B2" s="181" t="s">
        <v>815</v>
      </c>
      <c r="C2" s="179"/>
    </row>
    <row r="5" spans="1:3" ht="16.5">
      <c r="A5" s="13" t="s">
        <v>24</v>
      </c>
      <c r="B5" s="13" t="s">
        <v>25</v>
      </c>
      <c r="C5" s="13" t="s">
        <v>26</v>
      </c>
    </row>
    <row r="6" spans="1:3">
      <c r="A6" s="3" t="s">
        <v>345</v>
      </c>
      <c r="B6" s="92" t="e">
        <f>B7*B12</f>
        <v>#DIV/0!</v>
      </c>
      <c r="C6" s="3" t="s">
        <v>346</v>
      </c>
    </row>
    <row r="7" spans="1:3" ht="18" customHeight="1">
      <c r="A7" s="3" t="s">
        <v>347</v>
      </c>
      <c r="B7" s="92">
        <f>SUM(B8:B11)</f>
        <v>0</v>
      </c>
      <c r="C7" s="3" t="s">
        <v>55</v>
      </c>
    </row>
    <row r="8" spans="1:3">
      <c r="A8" s="3" t="s">
        <v>348</v>
      </c>
      <c r="B8" s="15"/>
      <c r="C8" s="262" t="s">
        <v>349</v>
      </c>
    </row>
    <row r="9" spans="1:3" ht="16.5">
      <c r="A9" s="3" t="s">
        <v>350</v>
      </c>
      <c r="B9" s="15"/>
      <c r="C9" s="262"/>
    </row>
    <row r="10" spans="1:3">
      <c r="A10" s="3" t="s">
        <v>351</v>
      </c>
      <c r="B10" s="15"/>
      <c r="C10" s="262"/>
    </row>
    <row r="11" spans="1:3">
      <c r="A11" s="3" t="s">
        <v>352</v>
      </c>
      <c r="B11" s="15"/>
      <c r="C11" s="262"/>
    </row>
    <row r="12" spans="1:3" ht="67.5" customHeight="1">
      <c r="A12" s="27" t="s">
        <v>353</v>
      </c>
      <c r="B12" s="13" t="e">
        <f>(B8+B9)*0.6101/(SUM(B8:B11))</f>
        <v>#DIV/0!</v>
      </c>
      <c r="C12" s="6" t="s">
        <v>354</v>
      </c>
    </row>
    <row r="13" spans="1:3" ht="36.75" customHeight="1">
      <c r="A13" s="3" t="s">
        <v>355</v>
      </c>
      <c r="B13" s="15"/>
      <c r="C13" s="3" t="s">
        <v>356</v>
      </c>
    </row>
    <row r="14" spans="1:3">
      <c r="A14" s="3" t="s">
        <v>357</v>
      </c>
      <c r="B14" s="93"/>
      <c r="C14" s="3" t="s">
        <v>358</v>
      </c>
    </row>
    <row r="15" spans="1:3">
      <c r="A15" s="3" t="s">
        <v>359</v>
      </c>
      <c r="B15" s="93"/>
      <c r="C15" s="3" t="s">
        <v>360</v>
      </c>
    </row>
    <row r="17" spans="1:3">
      <c r="A17" s="88" t="s">
        <v>129</v>
      </c>
      <c r="B17" s="85"/>
      <c r="C17" s="12"/>
    </row>
    <row r="18" spans="1:3">
      <c r="A18" s="12" t="s">
        <v>130</v>
      </c>
      <c r="B18" s="85"/>
      <c r="C18" s="12"/>
    </row>
    <row r="19" spans="1:3">
      <c r="A19" s="285" t="s">
        <v>361</v>
      </c>
      <c r="B19" s="285"/>
      <c r="C19" s="285"/>
    </row>
    <row r="20" spans="1:3">
      <c r="A20" s="12" t="s">
        <v>362</v>
      </c>
      <c r="B20" s="85"/>
      <c r="C20" s="12"/>
    </row>
    <row r="21" spans="1:3">
      <c r="A21" s="12" t="s">
        <v>363</v>
      </c>
      <c r="B21" s="85"/>
      <c r="C21" s="12"/>
    </row>
    <row r="22" spans="1:3">
      <c r="A22" s="10" t="s">
        <v>364</v>
      </c>
      <c r="B22" s="85"/>
      <c r="C22" s="12"/>
    </row>
  </sheetData>
  <mergeCells count="2">
    <mergeCell ref="A19:C19"/>
    <mergeCell ref="C8:C11"/>
  </mergeCells>
  <phoneticPr fontId="76" type="noConversion"/>
  <printOptions horizont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C25"/>
  <sheetViews>
    <sheetView workbookViewId="0">
      <selection activeCell="A5" sqref="A5"/>
    </sheetView>
  </sheetViews>
  <sheetFormatPr defaultColWidth="9" defaultRowHeight="15"/>
  <cols>
    <col min="1" max="1" width="49.875" style="75" customWidth="1"/>
    <col min="2" max="2" width="23" style="29" customWidth="1"/>
    <col min="3" max="3" width="52.5" style="75" customWidth="1"/>
    <col min="4" max="16384" width="9" style="75"/>
  </cols>
  <sheetData>
    <row r="1" spans="1:3" ht="24.75">
      <c r="A1" s="179"/>
      <c r="B1" s="180" t="s">
        <v>365</v>
      </c>
      <c r="C1" s="179"/>
    </row>
    <row r="2" spans="1:3" ht="24.75">
      <c r="A2" s="182"/>
      <c r="B2" s="181" t="s">
        <v>826</v>
      </c>
      <c r="C2" s="179"/>
    </row>
    <row r="5" spans="1:3" ht="16.5">
      <c r="A5" s="13" t="s">
        <v>24</v>
      </c>
      <c r="B5" s="13" t="s">
        <v>25</v>
      </c>
      <c r="C5" s="13" t="s">
        <v>26</v>
      </c>
    </row>
    <row r="6" spans="1:3" ht="17.25">
      <c r="A6" s="3" t="s">
        <v>366</v>
      </c>
      <c r="B6" s="13">
        <f>B7+B8+B9</f>
        <v>0</v>
      </c>
      <c r="C6" s="3" t="s">
        <v>367</v>
      </c>
    </row>
    <row r="7" spans="1:3" ht="17.25">
      <c r="A7" s="3" t="s">
        <v>368</v>
      </c>
      <c r="B7" s="15"/>
      <c r="C7" s="3" t="s">
        <v>228</v>
      </c>
    </row>
    <row r="8" spans="1:3" ht="17.25">
      <c r="A8" s="3" t="s">
        <v>369</v>
      </c>
      <c r="B8" s="15"/>
      <c r="C8" s="3" t="s">
        <v>158</v>
      </c>
    </row>
    <row r="9" spans="1:3" ht="17.25">
      <c r="A9" s="3" t="s">
        <v>370</v>
      </c>
      <c r="B9" s="15"/>
      <c r="C9" s="3" t="s">
        <v>228</v>
      </c>
    </row>
    <row r="10" spans="1:3" ht="16.5">
      <c r="A10" s="3" t="s">
        <v>371</v>
      </c>
      <c r="B10" s="13">
        <f>B11+B12+B13</f>
        <v>0</v>
      </c>
      <c r="C10" s="3"/>
    </row>
    <row r="11" spans="1:3" ht="16.5" customHeight="1">
      <c r="A11" s="3" t="s">
        <v>372</v>
      </c>
      <c r="B11" s="15"/>
      <c r="C11" s="286" t="s">
        <v>373</v>
      </c>
    </row>
    <row r="12" spans="1:3">
      <c r="A12" s="3" t="s">
        <v>374</v>
      </c>
      <c r="B12" s="15"/>
      <c r="C12" s="286"/>
    </row>
    <row r="13" spans="1:3">
      <c r="A13" s="3" t="s">
        <v>375</v>
      </c>
      <c r="B13" s="15"/>
      <c r="C13" s="286"/>
    </row>
    <row r="15" spans="1:3">
      <c r="A15" s="88" t="s">
        <v>129</v>
      </c>
      <c r="B15" s="89"/>
    </row>
    <row r="16" spans="1:3">
      <c r="A16" s="90" t="s">
        <v>376</v>
      </c>
      <c r="B16" s="89"/>
    </row>
    <row r="17" spans="1:2">
      <c r="A17" s="90" t="s">
        <v>377</v>
      </c>
      <c r="B17" s="89"/>
    </row>
    <row r="18" spans="1:2">
      <c r="A18" s="90" t="s">
        <v>378</v>
      </c>
      <c r="B18" s="89"/>
    </row>
    <row r="19" spans="1:2">
      <c r="A19" s="90" t="s">
        <v>379</v>
      </c>
      <c r="B19" s="89"/>
    </row>
    <row r="20" spans="1:2">
      <c r="A20" s="91" t="s">
        <v>380</v>
      </c>
      <c r="B20" s="89"/>
    </row>
    <row r="25" spans="1:2">
      <c r="A25" s="75" t="s">
        <v>381</v>
      </c>
    </row>
  </sheetData>
  <mergeCells count="1">
    <mergeCell ref="C11:C13"/>
  </mergeCells>
  <phoneticPr fontId="76" type="noConversion"/>
  <printOptions horizontalCentered="1"/>
  <pageMargins left="0.70866141732283472" right="0.70866141732283472" top="0.74803149606299213" bottom="0.74803149606299213" header="0.31496062992125984" footer="0.31496062992125984"/>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命名范围</vt:lpstr>
      </vt:variant>
      <vt:variant>
        <vt:i4>17</vt:i4>
      </vt:variant>
    </vt:vector>
  </HeadingPairs>
  <TitlesOfParts>
    <vt:vector size="39" baseType="lpstr">
      <vt:lpstr>2019年企业数据汇总表</vt:lpstr>
      <vt:lpstr>2019年发电企业补充数据表</vt:lpstr>
      <vt:lpstr>2019年自备电厂补充数据表</vt:lpstr>
      <vt:lpstr>2019年电网企业补充数据表</vt:lpstr>
      <vt:lpstr>2019年水泥企业补充数据表</vt:lpstr>
      <vt:lpstr>2019年平板玻璃企业补充数据表</vt:lpstr>
      <vt:lpstr>2019年钢铁企业补充数据表</vt:lpstr>
      <vt:lpstr>2019年电解铝企业补充数据表</vt:lpstr>
      <vt:lpstr>2019年其他有色金属冶炼和压延加工业企业（铜冶炼）补充数据表</vt:lpstr>
      <vt:lpstr>2019年石油化工企业（原油加工）补充数据表</vt:lpstr>
      <vt:lpstr>2019年石油化工企业（乙烯生产）补充数据表</vt:lpstr>
      <vt:lpstr>2019年化工生产企业（电石生产）补充数据表</vt:lpstr>
      <vt:lpstr>2019年化工生产企业（合成氨生产）补充数据表</vt:lpstr>
      <vt:lpstr>2019年化工生产企业（甲醇生产）补充数据表</vt:lpstr>
      <vt:lpstr>2019年化工生产企业（尿素生产）补充数据表</vt:lpstr>
      <vt:lpstr>2019年化工生产企业（轻质纯碱生产）补充数据表</vt:lpstr>
      <vt:lpstr>2019年化工生产企业（烧碱生产）补充数据表</vt:lpstr>
      <vt:lpstr>2019年化工生产企业（电石法通用聚氯乙烯树脂生产）补充数据表</vt:lpstr>
      <vt:lpstr>2019年化工生产企业（其他化工产品生产）补充数据表</vt:lpstr>
      <vt:lpstr>2019年造纸企业补充数据表</vt:lpstr>
      <vt:lpstr>2019年民用航空企业（航空公司）补充数据表</vt:lpstr>
      <vt:lpstr>2019年民用航空企业（机场）补充数据表</vt:lpstr>
      <vt:lpstr>'2019年自备电厂补充数据表'!Print_Area</vt:lpstr>
      <vt:lpstr>'2019年发电企业补充数据表'!Print_Titles</vt:lpstr>
      <vt:lpstr>'2019年钢铁企业补充数据表'!Print_Titles</vt:lpstr>
      <vt:lpstr>'2019年化工生产企业（电石法通用聚氯乙烯树脂生产）补充数据表'!Print_Titles</vt:lpstr>
      <vt:lpstr>'2019年化工生产企业（电石生产）补充数据表'!Print_Titles</vt:lpstr>
      <vt:lpstr>'2019年化工生产企业（合成氨生产）补充数据表'!Print_Titles</vt:lpstr>
      <vt:lpstr>'2019年化工生产企业（甲醇生产）补充数据表'!Print_Titles</vt:lpstr>
      <vt:lpstr>'2019年化工生产企业（尿素生产）补充数据表'!Print_Titles</vt:lpstr>
      <vt:lpstr>'2019年化工生产企业（其他化工产品生产）补充数据表'!Print_Titles</vt:lpstr>
      <vt:lpstr>'2019年化工生产企业（烧碱生产）补充数据表'!Print_Titles</vt:lpstr>
      <vt:lpstr>'2019年民用航空企业（机场）补充数据表'!Print_Titles</vt:lpstr>
      <vt:lpstr>'2019年平板玻璃企业补充数据表'!Print_Titles</vt:lpstr>
      <vt:lpstr>'2019年石油化工企业（乙烯生产）补充数据表'!Print_Titles</vt:lpstr>
      <vt:lpstr>'2019年石油化工企业（原油加工）补充数据表'!Print_Titles</vt:lpstr>
      <vt:lpstr>'2019年水泥企业补充数据表'!Print_Titles</vt:lpstr>
      <vt:lpstr>'2019年造纸企业补充数据表'!Print_Titles</vt:lpstr>
      <vt:lpstr>'2019年自备电厂补充数据表'!Print_Titles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tongqing</dc:creator>
  <cp:lastModifiedBy>1</cp:lastModifiedBy>
  <cp:lastPrinted>2020-01-06T02:16:32Z</cp:lastPrinted>
  <dcterms:created xsi:type="dcterms:W3CDTF">2019-11-21T21:14:00Z</dcterms:created>
  <dcterms:modified xsi:type="dcterms:W3CDTF">2020-01-06T02:42:02Z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